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d.local\Staff\tgilbert\Documents\Pendleton Payroll\Insurance\2019-2020\"/>
    </mc:Choice>
  </mc:AlternateContent>
  <bookViews>
    <workbookView xWindow="0" yWindow="0" windowWidth="21600" windowHeight="10320"/>
  </bookViews>
  <sheets>
    <sheet name="Out of Pocket" sheetId="1" r:id="rId1"/>
  </sheets>
  <definedNames>
    <definedName name="_xlnm.Print_Area" localSheetId="0">'Out of Pocket'!$B$1:$K$50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/>
  <c r="K7" i="1"/>
  <c r="H8" i="1"/>
  <c r="J8" i="1"/>
  <c r="K8" i="1"/>
  <c r="H9" i="1"/>
  <c r="J9" i="1"/>
  <c r="K9" i="1"/>
  <c r="H50" i="1" l="1"/>
  <c r="J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J43" i="1" s="1"/>
  <c r="H38" i="1"/>
  <c r="J38" i="1" s="1"/>
  <c r="H37" i="1"/>
  <c r="K37" i="1" s="1"/>
  <c r="H36" i="1"/>
  <c r="K36" i="1" s="1"/>
  <c r="H35" i="1"/>
  <c r="J35" i="1" s="1"/>
  <c r="H34" i="1"/>
  <c r="J34" i="1" s="1"/>
  <c r="H33" i="1"/>
  <c r="K33" i="1" s="1"/>
  <c r="H32" i="1"/>
  <c r="K32" i="1" s="1"/>
  <c r="H31" i="1"/>
  <c r="J31" i="1" s="1"/>
  <c r="H26" i="1"/>
  <c r="K26" i="1" s="1"/>
  <c r="H25" i="1"/>
  <c r="K25" i="1" s="1"/>
  <c r="H24" i="1"/>
  <c r="K24" i="1" s="1"/>
  <c r="H23" i="1"/>
  <c r="J23" i="1" s="1"/>
  <c r="H22" i="1"/>
  <c r="K22" i="1" s="1"/>
  <c r="H21" i="1"/>
  <c r="K21" i="1" s="1"/>
  <c r="H20" i="1"/>
  <c r="K20" i="1" s="1"/>
  <c r="H19" i="1"/>
  <c r="J19" i="1" s="1"/>
  <c r="H14" i="1"/>
  <c r="K14" i="1" s="1"/>
  <c r="H13" i="1"/>
  <c r="K13" i="1" s="1"/>
  <c r="H12" i="1"/>
  <c r="K12" i="1" s="1"/>
  <c r="H11" i="1"/>
  <c r="J11" i="1" s="1"/>
  <c r="H10" i="1"/>
  <c r="K10" i="1" s="1"/>
  <c r="K31" i="1" l="1"/>
  <c r="J36" i="1"/>
  <c r="K34" i="1"/>
  <c r="K11" i="1"/>
  <c r="J32" i="1"/>
  <c r="K23" i="1"/>
  <c r="K38" i="1"/>
  <c r="J46" i="1"/>
  <c r="K50" i="1"/>
  <c r="J44" i="1"/>
  <c r="J49" i="1"/>
  <c r="K43" i="1"/>
  <c r="K35" i="1"/>
  <c r="J22" i="1"/>
  <c r="J26" i="1"/>
  <c r="J20" i="1"/>
  <c r="J24" i="1"/>
  <c r="K19" i="1"/>
  <c r="J10" i="1"/>
  <c r="J14" i="1"/>
  <c r="J12" i="1"/>
  <c r="J13" i="1"/>
  <c r="J21" i="1"/>
  <c r="J25" i="1"/>
  <c r="J33" i="1"/>
  <c r="J37" i="1"/>
  <c r="J45" i="1"/>
  <c r="J48" i="1"/>
</calcChain>
</file>

<file path=xl/sharedStrings.xml><?xml version="1.0" encoding="utf-8"?>
<sst xmlns="http://schemas.openxmlformats.org/spreadsheetml/2006/main" count="94" uniqueCount="56">
  <si>
    <t>Plan Options</t>
  </si>
  <si>
    <t>Medical</t>
  </si>
  <si>
    <t>Dental</t>
  </si>
  <si>
    <t>Vision</t>
  </si>
  <si>
    <t>Total Cost of Plan</t>
  </si>
  <si>
    <t>District Pays</t>
  </si>
  <si>
    <t xml:space="preserve"> Out of Pocket</t>
  </si>
  <si>
    <t>District
HRA
Contribution</t>
  </si>
  <si>
    <t xml:space="preserve"> </t>
  </si>
  <si>
    <t>Willamette 8 with Ortho</t>
  </si>
  <si>
    <t>MODA Pearl</t>
  </si>
  <si>
    <t>District
HSA
Contribution
*Subject to IRS Annual Limits</t>
  </si>
  <si>
    <t>Premier Plan 6</t>
  </si>
  <si>
    <t>Premier Plan 1 w Ortho</t>
  </si>
  <si>
    <t>Pendleton School District 16R - Classified Insurance Options</t>
  </si>
  <si>
    <t>October 1, 2019 - September 30, 2020</t>
  </si>
  <si>
    <t>MODA Medical Plan 2 - Comparable to Plan Birch</t>
  </si>
  <si>
    <t>Plan 2 + Dental 6 + Pearl</t>
  </si>
  <si>
    <t>Plan 2 + Dental 8 + Pearl</t>
  </si>
  <si>
    <t xml:space="preserve">Plan 2 + Dental 6  </t>
  </si>
  <si>
    <t>Plan 2 + Dental 8</t>
  </si>
  <si>
    <t>Plan 2 + Pearl</t>
  </si>
  <si>
    <t>Plan 2 Only</t>
  </si>
  <si>
    <t>MODA Medical Plan 3 - Comparable to Plan Cedar</t>
  </si>
  <si>
    <t>Plan 3 + Dental 6 + Pearl</t>
  </si>
  <si>
    <t>Plan 3 + Dental 8 + Pearl</t>
  </si>
  <si>
    <t xml:space="preserve">Plan 3 + Dental 6  </t>
  </si>
  <si>
    <t>Plan 3 + Dental 8</t>
  </si>
  <si>
    <t>Plan 3 + Pearl</t>
  </si>
  <si>
    <t>Plan 3 Only</t>
  </si>
  <si>
    <t>MODA Medical Plan 4 - Comparable to Plan Dogwood</t>
  </si>
  <si>
    <t>Plan 4 + Dental 6 + Pearl</t>
  </si>
  <si>
    <t>Plan 4 + Dental 8 + Pearl</t>
  </si>
  <si>
    <t xml:space="preserve">Plan 4 + Dental 6  </t>
  </si>
  <si>
    <t>Plan 4 + Dental 8</t>
  </si>
  <si>
    <t>Plan 4 + Pearl</t>
  </si>
  <si>
    <t>Plan 4 Only</t>
  </si>
  <si>
    <t>MODA Medical Plan 6 - Comparable to Plan Evergreen</t>
  </si>
  <si>
    <t>Plan 6 + Dental 6 + Pearl</t>
  </si>
  <si>
    <t>Plan 6 + Dental 8 + Pearl</t>
  </si>
  <si>
    <t xml:space="preserve">Plan 6 + Dental 6  </t>
  </si>
  <si>
    <t>Plan 6 + Dental 8</t>
  </si>
  <si>
    <t>Plan 6 + Pearl</t>
  </si>
  <si>
    <t>Plan 6 Only</t>
  </si>
  <si>
    <t>MEDICAL PLAN 2 W/ PHARMACY OPTIONS</t>
  </si>
  <si>
    <t>MEDICAL PLAN 3 W/ PHARMACY OPTIONS</t>
  </si>
  <si>
    <t>MEDICAL PLAN 4 W/ PHARMACY OPTIONS</t>
  </si>
  <si>
    <t>MEDICAL PLAN 6</t>
  </si>
  <si>
    <t>Plan 2 + Dental 1 + Pearl</t>
  </si>
  <si>
    <t>Plan 3 + Dental 1 + Pearl</t>
  </si>
  <si>
    <t>Plan 4 + Dental 1 + Pearl</t>
  </si>
  <si>
    <t>Plan 6 + Dental 1 + Pearl</t>
  </si>
  <si>
    <t>Plan 3 + Dental 1</t>
  </si>
  <si>
    <t>Plan 2 + Dental 1</t>
  </si>
  <si>
    <t>Plan 4 + Dental 1</t>
  </si>
  <si>
    <t>Plan 6 + Dental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</si>
</sst>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43" fontId="5" fillId="0" borderId="9" xfId="0" applyNumberFormat="1" applyFont="1" applyFill="1" applyBorder="1" applyAlignment="1">
      <alignment horizontal="left"/>
    </xf>
    <xf numFmtId="43" fontId="6" fillId="0" borderId="4" xfId="0" applyNumberFormat="1" applyFont="1" applyFill="1" applyBorder="1"/>
    <xf numFmtId="43" fontId="6" fillId="0" borderId="3" xfId="0" applyNumberFormat="1" applyFont="1" applyFill="1" applyBorder="1"/>
    <xf numFmtId="43" fontId="5" fillId="0" borderId="10" xfId="0" applyNumberFormat="1" applyFont="1" applyFill="1" applyBorder="1"/>
    <xf numFmtId="43" fontId="5" fillId="0" borderId="11" xfId="0" applyNumberFormat="1" applyFont="1" applyFill="1" applyBorder="1"/>
    <xf numFmtId="43" fontId="5" fillId="0" borderId="14" xfId="0" applyNumberFormat="1" applyFont="1" applyFill="1" applyBorder="1"/>
    <xf numFmtId="43" fontId="5" fillId="0" borderId="13" xfId="0" applyNumberFormat="1" applyFont="1" applyFill="1" applyBorder="1"/>
    <xf numFmtId="43" fontId="3" fillId="0" borderId="14" xfId="0" applyNumberFormat="1" applyFont="1" applyFill="1" applyBorder="1"/>
    <xf numFmtId="43" fontId="5" fillId="0" borderId="15" xfId="0" applyNumberFormat="1" applyFont="1" applyFill="1" applyBorder="1"/>
    <xf numFmtId="0" fontId="5" fillId="0" borderId="2" xfId="0" applyFont="1" applyFill="1" applyBorder="1"/>
    <xf numFmtId="43" fontId="5" fillId="0" borderId="2" xfId="0" applyNumberFormat="1" applyFont="1" applyFill="1" applyBorder="1" applyAlignment="1">
      <alignment horizontal="left"/>
    </xf>
    <xf numFmtId="43" fontId="5" fillId="0" borderId="3" xfId="0" applyNumberFormat="1" applyFont="1" applyFill="1" applyBorder="1"/>
    <xf numFmtId="43" fontId="5" fillId="0" borderId="1" xfId="0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Alignment="1">
      <alignment horizontal="left"/>
    </xf>
    <xf numFmtId="0" fontId="7" fillId="4" borderId="0" xfId="0" applyFont="1" applyFill="1"/>
    <xf numFmtId="43" fontId="5" fillId="0" borderId="9" xfId="0" applyNumberFormat="1" applyFont="1" applyFill="1" applyBorder="1" applyAlignment="1">
      <alignment horizontal="right"/>
    </xf>
    <xf numFmtId="43" fontId="3" fillId="2" borderId="2" xfId="0" applyNumberFormat="1" applyFont="1" applyFill="1" applyBorder="1" applyAlignment="1">
      <alignment horizontal="left"/>
    </xf>
    <xf numFmtId="43" fontId="3" fillId="2" borderId="3" xfId="0" applyNumberFormat="1" applyFont="1" applyFill="1" applyBorder="1" applyAlignment="1">
      <alignment horizontal="left"/>
    </xf>
    <xf numFmtId="43" fontId="3" fillId="2" borderId="4" xfId="0" applyNumberFormat="1" applyFont="1" applyFill="1" applyBorder="1" applyAlignment="1">
      <alignment horizontal="left"/>
    </xf>
    <xf numFmtId="43" fontId="3" fillId="3" borderId="2" xfId="0" applyNumberFormat="1" applyFont="1" applyFill="1" applyBorder="1" applyAlignment="1">
      <alignment horizontal="left"/>
    </xf>
    <xf numFmtId="43" fontId="3" fillId="3" borderId="3" xfId="0" applyNumberFormat="1" applyFont="1" applyFill="1" applyBorder="1" applyAlignment="1">
      <alignment horizontal="left"/>
    </xf>
    <xf numFmtId="43" fontId="3" fillId="3" borderId="4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4"/>
  <sheetViews>
    <sheetView tabSelected="1" view="pageBreakPreview" zoomScale="80" zoomScaleNormal="70" zoomScaleSheetLayoutView="80" workbookViewId="0">
      <selection activeCell="H45" sqref="H45"/>
    </sheetView>
  </sheetViews>
  <sheetFormatPr defaultColWidth="14.28515625" defaultRowHeight="15" x14ac:dyDescent="0.25"/>
  <cols>
    <col min="2" max="2" width="36" customWidth="1"/>
    <col min="3" max="3" width="14" style="28" bestFit="1" customWidth="1"/>
    <col min="4" max="4" width="11.140625" style="29" customWidth="1"/>
    <col min="5" max="5" width="10.28515625" style="29" bestFit="1" customWidth="1"/>
    <col min="6" max="6" width="15.28515625" customWidth="1"/>
    <col min="7" max="7" width="10" customWidth="1"/>
    <col min="8" max="8" width="14" customWidth="1"/>
    <col min="9" max="10" width="13.28515625" customWidth="1"/>
    <col min="11" max="11" width="20.140625" bestFit="1" customWidth="1"/>
  </cols>
  <sheetData>
    <row r="1" spans="2:11" s="1" customFormat="1" ht="18" x14ac:dyDescent="0.25"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s="1" customFormat="1" ht="18" x14ac:dyDescent="0.25">
      <c r="B2" s="48" t="s">
        <v>15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s="1" customFormat="1" ht="23.25" x14ac:dyDescent="0.35">
      <c r="B3" s="2"/>
      <c r="C3" s="2"/>
      <c r="D3" s="49"/>
      <c r="E3" s="49"/>
      <c r="F3" s="49"/>
      <c r="G3" s="49"/>
      <c r="H3" s="49"/>
      <c r="I3" s="2"/>
      <c r="J3" s="2"/>
      <c r="K3" s="2"/>
    </row>
    <row r="4" spans="2:11" s="1" customFormat="1" ht="18" customHeight="1" x14ac:dyDescent="0.25">
      <c r="B4" s="3" t="s">
        <v>0</v>
      </c>
      <c r="C4" s="3" t="s">
        <v>1</v>
      </c>
      <c r="D4" s="37" t="s">
        <v>2</v>
      </c>
      <c r="E4" s="38"/>
      <c r="F4" s="39"/>
      <c r="G4" s="4" t="s">
        <v>3</v>
      </c>
      <c r="H4" s="40" t="s">
        <v>4</v>
      </c>
      <c r="I4" s="42" t="s">
        <v>5</v>
      </c>
      <c r="J4" s="42" t="s">
        <v>6</v>
      </c>
      <c r="K4" s="42" t="s">
        <v>7</v>
      </c>
    </row>
    <row r="5" spans="2:11" s="1" customFormat="1" ht="63" customHeight="1" x14ac:dyDescent="0.25">
      <c r="B5" s="5" t="s">
        <v>16</v>
      </c>
      <c r="C5" s="6" t="s">
        <v>8</v>
      </c>
      <c r="D5" s="7" t="s">
        <v>13</v>
      </c>
      <c r="E5" s="7" t="s">
        <v>12</v>
      </c>
      <c r="F5" s="8" t="s">
        <v>9</v>
      </c>
      <c r="G5" s="9" t="s">
        <v>10</v>
      </c>
      <c r="H5" s="41"/>
      <c r="I5" s="44"/>
      <c r="J5" s="44"/>
      <c r="K5" s="44"/>
    </row>
    <row r="6" spans="2:11" s="1" customFormat="1" ht="15.75" x14ac:dyDescent="0.25">
      <c r="B6" s="31" t="s">
        <v>44</v>
      </c>
      <c r="C6" s="32"/>
      <c r="D6" s="32"/>
      <c r="E6" s="32"/>
      <c r="F6" s="32"/>
      <c r="G6" s="32"/>
      <c r="H6" s="32"/>
      <c r="I6" s="32"/>
      <c r="J6" s="32"/>
      <c r="K6" s="33"/>
    </row>
    <row r="7" spans="2:11" s="1" customFormat="1" ht="15.75" x14ac:dyDescent="0.25">
      <c r="B7" s="10" t="s">
        <v>48</v>
      </c>
      <c r="C7" s="11">
        <v>1501.87</v>
      </c>
      <c r="D7" s="12">
        <v>161.69999999999999</v>
      </c>
      <c r="E7" s="13"/>
      <c r="F7" s="14"/>
      <c r="G7" s="15">
        <v>45.25</v>
      </c>
      <c r="H7" s="16">
        <f t="shared" ref="H7:H14" si="0">SUM(C7:G7)</f>
        <v>1708.82</v>
      </c>
      <c r="I7" s="17">
        <v>1749</v>
      </c>
      <c r="J7" s="18">
        <f>IF(I7&gt;H7,0,H7-I7)</f>
        <v>0</v>
      </c>
      <c r="K7" s="18">
        <f t="shared" ref="K7:K14" si="1">IF(H7&gt;I7,0,I7-H7)</f>
        <v>40.180000000000064</v>
      </c>
    </row>
    <row r="8" spans="2:11" s="1" customFormat="1" ht="15.75" x14ac:dyDescent="0.25">
      <c r="B8" s="10" t="s">
        <v>17</v>
      </c>
      <c r="C8" s="11">
        <v>1501.87</v>
      </c>
      <c r="D8" s="12"/>
      <c r="E8" s="13">
        <v>100.9</v>
      </c>
      <c r="F8" s="14"/>
      <c r="G8" s="15">
        <v>45.25</v>
      </c>
      <c r="H8" s="16">
        <f t="shared" si="0"/>
        <v>1648.02</v>
      </c>
      <c r="I8" s="17">
        <v>1749</v>
      </c>
      <c r="J8" s="18">
        <f t="shared" ref="J8:J14" si="2">IF(I8&gt;H8,0,H8-I8)</f>
        <v>0</v>
      </c>
      <c r="K8" s="18">
        <f t="shared" si="1"/>
        <v>100.98000000000002</v>
      </c>
    </row>
    <row r="9" spans="2:11" s="1" customFormat="1" ht="15.75" x14ac:dyDescent="0.25">
      <c r="B9" s="10" t="s">
        <v>18</v>
      </c>
      <c r="C9" s="11">
        <v>1501.87</v>
      </c>
      <c r="D9" s="12"/>
      <c r="E9" s="13"/>
      <c r="F9" s="14">
        <v>120.62</v>
      </c>
      <c r="G9" s="15">
        <v>45.25</v>
      </c>
      <c r="H9" s="16">
        <f t="shared" si="0"/>
        <v>1667.7399999999998</v>
      </c>
      <c r="I9" s="17">
        <v>1749</v>
      </c>
      <c r="J9" s="18">
        <f t="shared" si="2"/>
        <v>0</v>
      </c>
      <c r="K9" s="18">
        <f t="shared" si="1"/>
        <v>81.260000000000218</v>
      </c>
    </row>
    <row r="10" spans="2:11" s="1" customFormat="1" ht="15.75" x14ac:dyDescent="0.25">
      <c r="B10" s="10" t="s">
        <v>53</v>
      </c>
      <c r="C10" s="11">
        <v>1501.87</v>
      </c>
      <c r="D10" s="12">
        <v>161.69999999999999</v>
      </c>
      <c r="E10" s="13"/>
      <c r="F10" s="14"/>
      <c r="G10" s="19"/>
      <c r="H10" s="16">
        <f t="shared" si="0"/>
        <v>1663.57</v>
      </c>
      <c r="I10" s="17">
        <v>1749</v>
      </c>
      <c r="J10" s="18">
        <f t="shared" si="2"/>
        <v>0</v>
      </c>
      <c r="K10" s="18">
        <f t="shared" si="1"/>
        <v>85.430000000000064</v>
      </c>
    </row>
    <row r="11" spans="2:11" s="1" customFormat="1" ht="15.75" x14ac:dyDescent="0.25">
      <c r="B11" s="10" t="s">
        <v>19</v>
      </c>
      <c r="C11" s="11">
        <v>1501.87</v>
      </c>
      <c r="D11" s="12"/>
      <c r="E11" s="13">
        <v>100.9</v>
      </c>
      <c r="F11" s="14"/>
      <c r="G11" s="19"/>
      <c r="H11" s="16">
        <f t="shared" si="0"/>
        <v>1602.77</v>
      </c>
      <c r="I11" s="17">
        <v>1749</v>
      </c>
      <c r="J11" s="18">
        <f t="shared" si="2"/>
        <v>0</v>
      </c>
      <c r="K11" s="18">
        <f t="shared" si="1"/>
        <v>146.23000000000002</v>
      </c>
    </row>
    <row r="12" spans="2:11" s="1" customFormat="1" ht="15.75" x14ac:dyDescent="0.25">
      <c r="B12" s="10" t="s">
        <v>20</v>
      </c>
      <c r="C12" s="11">
        <v>1501.87</v>
      </c>
      <c r="D12" s="12"/>
      <c r="E12" s="13"/>
      <c r="F12" s="14">
        <v>120.62</v>
      </c>
      <c r="G12" s="19"/>
      <c r="H12" s="16">
        <f t="shared" si="0"/>
        <v>1622.4899999999998</v>
      </c>
      <c r="I12" s="17">
        <v>1749</v>
      </c>
      <c r="J12" s="18">
        <f t="shared" si="2"/>
        <v>0</v>
      </c>
      <c r="K12" s="18">
        <f t="shared" si="1"/>
        <v>126.51000000000022</v>
      </c>
    </row>
    <row r="13" spans="2:11" s="1" customFormat="1" ht="15.75" x14ac:dyDescent="0.25">
      <c r="B13" s="10" t="s">
        <v>21</v>
      </c>
      <c r="C13" s="11">
        <v>1501.87</v>
      </c>
      <c r="D13" s="12"/>
      <c r="E13" s="13"/>
      <c r="F13" s="14"/>
      <c r="G13" s="19">
        <v>45.25</v>
      </c>
      <c r="H13" s="16">
        <f t="shared" si="0"/>
        <v>1547.12</v>
      </c>
      <c r="I13" s="17">
        <v>1749</v>
      </c>
      <c r="J13" s="18">
        <f t="shared" si="2"/>
        <v>0</v>
      </c>
      <c r="K13" s="18">
        <f t="shared" si="1"/>
        <v>201.88000000000011</v>
      </c>
    </row>
    <row r="14" spans="2:11" s="1" customFormat="1" ht="15.75" x14ac:dyDescent="0.25">
      <c r="B14" s="10" t="s">
        <v>22</v>
      </c>
      <c r="C14" s="11">
        <v>1501.87</v>
      </c>
      <c r="D14" s="12"/>
      <c r="E14" s="13"/>
      <c r="F14" s="14"/>
      <c r="G14" s="19"/>
      <c r="H14" s="16">
        <f t="shared" si="0"/>
        <v>1501.87</v>
      </c>
      <c r="I14" s="17">
        <v>1749</v>
      </c>
      <c r="J14" s="18">
        <f t="shared" si="2"/>
        <v>0</v>
      </c>
      <c r="K14" s="18">
        <f t="shared" si="1"/>
        <v>247.13000000000011</v>
      </c>
    </row>
    <row r="15" spans="2:11" s="1" customFormat="1" ht="15.75" x14ac:dyDescent="0.25">
      <c r="B15" s="20"/>
      <c r="C15" s="21"/>
      <c r="D15" s="13"/>
      <c r="E15" s="13"/>
      <c r="F15" s="22"/>
      <c r="G15" s="23"/>
      <c r="H15" s="16"/>
      <c r="I15" s="17"/>
      <c r="J15" s="18"/>
      <c r="K15" s="18"/>
    </row>
    <row r="16" spans="2:11" s="1" customFormat="1" ht="18" customHeight="1" x14ac:dyDescent="0.25">
      <c r="B16" s="3" t="s">
        <v>0</v>
      </c>
      <c r="C16" s="3" t="s">
        <v>1</v>
      </c>
      <c r="D16" s="37" t="s">
        <v>2</v>
      </c>
      <c r="E16" s="38"/>
      <c r="F16" s="39"/>
      <c r="G16" s="4" t="s">
        <v>3</v>
      </c>
      <c r="H16" s="40" t="s">
        <v>4</v>
      </c>
      <c r="I16" s="42" t="s">
        <v>5</v>
      </c>
      <c r="J16" s="42" t="s">
        <v>6</v>
      </c>
      <c r="K16" s="42" t="s">
        <v>7</v>
      </c>
    </row>
    <row r="17" spans="2:11" s="1" customFormat="1" ht="63" customHeight="1" x14ac:dyDescent="0.25">
      <c r="B17" s="5" t="s">
        <v>23</v>
      </c>
      <c r="C17" s="6" t="s">
        <v>8</v>
      </c>
      <c r="D17" s="7" t="s">
        <v>13</v>
      </c>
      <c r="E17" s="7" t="s">
        <v>12</v>
      </c>
      <c r="F17" s="8" t="s">
        <v>9</v>
      </c>
      <c r="G17" s="9" t="s">
        <v>10</v>
      </c>
      <c r="H17" s="41"/>
      <c r="I17" s="43"/>
      <c r="J17" s="44"/>
      <c r="K17" s="44"/>
    </row>
    <row r="18" spans="2:11" s="1" customFormat="1" ht="15.75" x14ac:dyDescent="0.25">
      <c r="B18" s="31" t="s">
        <v>45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2:11" s="1" customFormat="1" ht="15.75" x14ac:dyDescent="0.25">
      <c r="B19" s="10" t="s">
        <v>49</v>
      </c>
      <c r="C19" s="11">
        <v>1411.88</v>
      </c>
      <c r="D19" s="12">
        <v>161.69999999999999</v>
      </c>
      <c r="E19" s="13"/>
      <c r="F19" s="14"/>
      <c r="G19" s="15">
        <v>45.25</v>
      </c>
      <c r="H19" s="16">
        <f t="shared" ref="H19:H26" si="3">SUM(C19:G19)</f>
        <v>1618.8300000000002</v>
      </c>
      <c r="I19" s="17">
        <v>1749</v>
      </c>
      <c r="J19" s="18">
        <f>IF(I19&gt;H19,0,H19-I19)</f>
        <v>0</v>
      </c>
      <c r="K19" s="18">
        <f>IF(H19&gt;I19,0,I19-H19)</f>
        <v>130.16999999999985</v>
      </c>
    </row>
    <row r="20" spans="2:11" s="24" customFormat="1" ht="15.75" x14ac:dyDescent="0.25">
      <c r="B20" s="10" t="s">
        <v>24</v>
      </c>
      <c r="C20" s="11">
        <v>1411.88</v>
      </c>
      <c r="D20" s="12"/>
      <c r="E20" s="13">
        <v>100.9</v>
      </c>
      <c r="F20" s="14"/>
      <c r="G20" s="15">
        <v>45.25</v>
      </c>
      <c r="H20" s="16">
        <f t="shared" si="3"/>
        <v>1558.0300000000002</v>
      </c>
      <c r="I20" s="17">
        <v>1749</v>
      </c>
      <c r="J20" s="18">
        <f t="shared" ref="J20:J26" si="4">IF(I20&gt;H20,0,H20-I20)</f>
        <v>0</v>
      </c>
      <c r="K20" s="18">
        <f t="shared" ref="K20:K26" si="5">IF(H20&gt;I20,0,I20-H20)</f>
        <v>190.9699999999998</v>
      </c>
    </row>
    <row r="21" spans="2:11" s="24" customFormat="1" ht="15.75" x14ac:dyDescent="0.25">
      <c r="B21" s="10" t="s">
        <v>25</v>
      </c>
      <c r="C21" s="11">
        <v>1411.88</v>
      </c>
      <c r="D21" s="12"/>
      <c r="E21" s="13"/>
      <c r="F21" s="14">
        <v>120.62</v>
      </c>
      <c r="G21" s="15">
        <v>45.25</v>
      </c>
      <c r="H21" s="16">
        <f t="shared" si="3"/>
        <v>1577.75</v>
      </c>
      <c r="I21" s="17">
        <v>1749</v>
      </c>
      <c r="J21" s="18">
        <f t="shared" si="4"/>
        <v>0</v>
      </c>
      <c r="K21" s="18">
        <f t="shared" si="5"/>
        <v>171.25</v>
      </c>
    </row>
    <row r="22" spans="2:11" s="24" customFormat="1" ht="15.75" x14ac:dyDescent="0.25">
      <c r="B22" s="10" t="s">
        <v>52</v>
      </c>
      <c r="C22" s="11">
        <v>1411.88</v>
      </c>
      <c r="D22" s="12">
        <v>161.69999999999999</v>
      </c>
      <c r="E22" s="13"/>
      <c r="F22" s="14"/>
      <c r="G22" s="19"/>
      <c r="H22" s="16">
        <f t="shared" si="3"/>
        <v>1573.5800000000002</v>
      </c>
      <c r="I22" s="17">
        <v>1749</v>
      </c>
      <c r="J22" s="18">
        <f t="shared" si="4"/>
        <v>0</v>
      </c>
      <c r="K22" s="18">
        <f t="shared" si="5"/>
        <v>175.41999999999985</v>
      </c>
    </row>
    <row r="23" spans="2:11" s="24" customFormat="1" ht="15.75" x14ac:dyDescent="0.25">
      <c r="B23" s="10" t="s">
        <v>26</v>
      </c>
      <c r="C23" s="11">
        <v>1411.88</v>
      </c>
      <c r="D23" s="12"/>
      <c r="E23" s="13">
        <v>100.9</v>
      </c>
      <c r="F23" s="14"/>
      <c r="G23" s="19"/>
      <c r="H23" s="16">
        <f t="shared" si="3"/>
        <v>1512.7800000000002</v>
      </c>
      <c r="I23" s="17">
        <v>1749</v>
      </c>
      <c r="J23" s="18">
        <f t="shared" si="4"/>
        <v>0</v>
      </c>
      <c r="K23" s="18">
        <f t="shared" si="5"/>
        <v>236.2199999999998</v>
      </c>
    </row>
    <row r="24" spans="2:11" s="24" customFormat="1" ht="15.75" x14ac:dyDescent="0.25">
      <c r="B24" s="10" t="s">
        <v>27</v>
      </c>
      <c r="C24" s="11">
        <v>1411.88</v>
      </c>
      <c r="D24" s="12"/>
      <c r="E24" s="13"/>
      <c r="F24" s="14">
        <v>120.62</v>
      </c>
      <c r="G24" s="19"/>
      <c r="H24" s="16">
        <f t="shared" si="3"/>
        <v>1532.5</v>
      </c>
      <c r="I24" s="17">
        <v>1749</v>
      </c>
      <c r="J24" s="18">
        <f t="shared" si="4"/>
        <v>0</v>
      </c>
      <c r="K24" s="18">
        <f t="shared" si="5"/>
        <v>216.5</v>
      </c>
    </row>
    <row r="25" spans="2:11" s="24" customFormat="1" ht="15.75" x14ac:dyDescent="0.25">
      <c r="B25" s="10" t="s">
        <v>28</v>
      </c>
      <c r="C25" s="11">
        <v>1411.88</v>
      </c>
      <c r="D25" s="12"/>
      <c r="E25" s="13"/>
      <c r="F25" s="14"/>
      <c r="G25" s="19">
        <v>45.25</v>
      </c>
      <c r="H25" s="16">
        <f t="shared" si="3"/>
        <v>1457.13</v>
      </c>
      <c r="I25" s="17">
        <v>1749</v>
      </c>
      <c r="J25" s="18">
        <f t="shared" si="4"/>
        <v>0</v>
      </c>
      <c r="K25" s="18">
        <f t="shared" si="5"/>
        <v>291.86999999999989</v>
      </c>
    </row>
    <row r="26" spans="2:11" s="24" customFormat="1" ht="15.75" x14ac:dyDescent="0.25">
      <c r="B26" s="10" t="s">
        <v>29</v>
      </c>
      <c r="C26" s="11">
        <v>1411.88</v>
      </c>
      <c r="D26" s="12"/>
      <c r="E26" s="13"/>
      <c r="F26" s="14"/>
      <c r="G26" s="19"/>
      <c r="H26" s="16">
        <f t="shared" si="3"/>
        <v>1411.88</v>
      </c>
      <c r="I26" s="17">
        <v>1749</v>
      </c>
      <c r="J26" s="18">
        <f t="shared" si="4"/>
        <v>0</v>
      </c>
      <c r="K26" s="18">
        <f t="shared" si="5"/>
        <v>337.11999999999989</v>
      </c>
    </row>
    <row r="27" spans="2:11" s="24" customFormat="1" ht="15.75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1" s="24" customFormat="1" ht="18" customHeight="1" x14ac:dyDescent="0.25">
      <c r="B28" s="3" t="s">
        <v>0</v>
      </c>
      <c r="C28" s="3" t="s">
        <v>1</v>
      </c>
      <c r="D28" s="37" t="s">
        <v>2</v>
      </c>
      <c r="E28" s="38"/>
      <c r="F28" s="39"/>
      <c r="G28" s="4" t="s">
        <v>3</v>
      </c>
      <c r="H28" s="40" t="s">
        <v>4</v>
      </c>
      <c r="I28" s="42" t="s">
        <v>5</v>
      </c>
      <c r="J28" s="42" t="s">
        <v>6</v>
      </c>
      <c r="K28" s="42" t="s">
        <v>7</v>
      </c>
    </row>
    <row r="29" spans="2:11" s="24" customFormat="1" ht="63" customHeight="1" x14ac:dyDescent="0.25">
      <c r="B29" s="5" t="s">
        <v>30</v>
      </c>
      <c r="C29" s="6" t="s">
        <v>8</v>
      </c>
      <c r="D29" s="7" t="s">
        <v>13</v>
      </c>
      <c r="E29" s="7" t="s">
        <v>12</v>
      </c>
      <c r="F29" s="8" t="s">
        <v>9</v>
      </c>
      <c r="G29" s="9" t="s">
        <v>10</v>
      </c>
      <c r="H29" s="41"/>
      <c r="I29" s="43"/>
      <c r="J29" s="44"/>
      <c r="K29" s="44"/>
    </row>
    <row r="30" spans="2:11" s="24" customFormat="1" ht="15.75" x14ac:dyDescent="0.25">
      <c r="B30" s="31" t="s">
        <v>46</v>
      </c>
      <c r="C30" s="32"/>
      <c r="D30" s="32"/>
      <c r="E30" s="32"/>
      <c r="F30" s="32"/>
      <c r="G30" s="32"/>
      <c r="H30" s="32"/>
      <c r="I30" s="32"/>
      <c r="J30" s="32"/>
      <c r="K30" s="33"/>
    </row>
    <row r="31" spans="2:11" s="24" customFormat="1" ht="15.75" x14ac:dyDescent="0.25">
      <c r="B31" s="10" t="s">
        <v>50</v>
      </c>
      <c r="C31" s="11">
        <v>1339.85</v>
      </c>
      <c r="D31" s="12">
        <v>161.69999999999999</v>
      </c>
      <c r="E31" s="13"/>
      <c r="F31" s="14"/>
      <c r="G31" s="15">
        <v>45.25</v>
      </c>
      <c r="H31" s="16">
        <f t="shared" ref="H31:H38" si="6">SUM(C31:G31)</f>
        <v>1546.8</v>
      </c>
      <c r="I31" s="17">
        <v>1749</v>
      </c>
      <c r="J31" s="18">
        <f>IF(I31&gt;H31,0,H31-I31)</f>
        <v>0</v>
      </c>
      <c r="K31" s="18">
        <f t="shared" ref="K31:K38" si="7">IF(H31&gt;I31,0,I31-H31)</f>
        <v>202.20000000000005</v>
      </c>
    </row>
    <row r="32" spans="2:11" s="24" customFormat="1" ht="15.75" x14ac:dyDescent="0.25">
      <c r="B32" s="10" t="s">
        <v>31</v>
      </c>
      <c r="C32" s="11">
        <v>1339.85</v>
      </c>
      <c r="D32" s="12"/>
      <c r="E32" s="13">
        <v>100.9</v>
      </c>
      <c r="F32" s="14"/>
      <c r="G32" s="15">
        <v>45.25</v>
      </c>
      <c r="H32" s="16">
        <f t="shared" si="6"/>
        <v>1486</v>
      </c>
      <c r="I32" s="17">
        <v>1749</v>
      </c>
      <c r="J32" s="18">
        <f t="shared" ref="J32:J38" si="8">IF(I32&gt;H32,0,H32-I32)</f>
        <v>0</v>
      </c>
      <c r="K32" s="18">
        <f t="shared" si="7"/>
        <v>263</v>
      </c>
    </row>
    <row r="33" spans="2:11" s="24" customFormat="1" ht="15.75" x14ac:dyDescent="0.25">
      <c r="B33" s="10" t="s">
        <v>32</v>
      </c>
      <c r="C33" s="11">
        <v>1339.85</v>
      </c>
      <c r="D33" s="12"/>
      <c r="E33" s="13"/>
      <c r="F33" s="14">
        <v>120.62</v>
      </c>
      <c r="G33" s="15">
        <v>45.25</v>
      </c>
      <c r="H33" s="16">
        <f t="shared" si="6"/>
        <v>1505.7199999999998</v>
      </c>
      <c r="I33" s="17">
        <v>1749</v>
      </c>
      <c r="J33" s="18">
        <f t="shared" si="8"/>
        <v>0</v>
      </c>
      <c r="K33" s="18">
        <f t="shared" si="7"/>
        <v>243.2800000000002</v>
      </c>
    </row>
    <row r="34" spans="2:11" s="24" customFormat="1" ht="15.75" x14ac:dyDescent="0.25">
      <c r="B34" s="10" t="s">
        <v>54</v>
      </c>
      <c r="C34" s="11">
        <v>1339.85</v>
      </c>
      <c r="D34" s="12">
        <v>161.69999999999999</v>
      </c>
      <c r="E34" s="13"/>
      <c r="F34" s="14"/>
      <c r="G34" s="19"/>
      <c r="H34" s="16">
        <f t="shared" si="6"/>
        <v>1501.55</v>
      </c>
      <c r="I34" s="17">
        <v>1749</v>
      </c>
      <c r="J34" s="18">
        <f t="shared" si="8"/>
        <v>0</v>
      </c>
      <c r="K34" s="18">
        <f t="shared" si="7"/>
        <v>247.45000000000005</v>
      </c>
    </row>
    <row r="35" spans="2:11" s="24" customFormat="1" ht="15.75" x14ac:dyDescent="0.25">
      <c r="B35" s="10" t="s">
        <v>33</v>
      </c>
      <c r="C35" s="11">
        <v>1339.85</v>
      </c>
      <c r="D35" s="12"/>
      <c r="E35" s="13">
        <v>100.9</v>
      </c>
      <c r="F35" s="14"/>
      <c r="G35" s="19"/>
      <c r="H35" s="16">
        <f t="shared" si="6"/>
        <v>1440.75</v>
      </c>
      <c r="I35" s="17">
        <v>1749</v>
      </c>
      <c r="J35" s="18">
        <f t="shared" si="8"/>
        <v>0</v>
      </c>
      <c r="K35" s="18">
        <f t="shared" si="7"/>
        <v>308.25</v>
      </c>
    </row>
    <row r="36" spans="2:11" s="24" customFormat="1" ht="15.75" x14ac:dyDescent="0.25">
      <c r="B36" s="10" t="s">
        <v>34</v>
      </c>
      <c r="C36" s="11">
        <v>1339.85</v>
      </c>
      <c r="D36" s="12"/>
      <c r="E36" s="13"/>
      <c r="F36" s="14">
        <v>120.62</v>
      </c>
      <c r="G36" s="19"/>
      <c r="H36" s="16">
        <f t="shared" si="6"/>
        <v>1460.4699999999998</v>
      </c>
      <c r="I36" s="17">
        <v>1749</v>
      </c>
      <c r="J36" s="18">
        <f t="shared" si="8"/>
        <v>0</v>
      </c>
      <c r="K36" s="18">
        <f t="shared" si="7"/>
        <v>288.5300000000002</v>
      </c>
    </row>
    <row r="37" spans="2:11" s="24" customFormat="1" ht="15.75" x14ac:dyDescent="0.25">
      <c r="B37" s="10" t="s">
        <v>35</v>
      </c>
      <c r="C37" s="11">
        <v>1339.85</v>
      </c>
      <c r="D37" s="12"/>
      <c r="E37" s="13"/>
      <c r="F37" s="14"/>
      <c r="G37" s="19">
        <v>45.25</v>
      </c>
      <c r="H37" s="16">
        <f t="shared" si="6"/>
        <v>1385.1</v>
      </c>
      <c r="I37" s="17">
        <v>1749</v>
      </c>
      <c r="J37" s="18">
        <f t="shared" si="8"/>
        <v>0</v>
      </c>
      <c r="K37" s="18">
        <f t="shared" si="7"/>
        <v>363.90000000000009</v>
      </c>
    </row>
    <row r="38" spans="2:11" s="24" customFormat="1" ht="15.75" x14ac:dyDescent="0.25">
      <c r="B38" s="10" t="s">
        <v>36</v>
      </c>
      <c r="C38" s="11">
        <v>1339.85</v>
      </c>
      <c r="D38" s="12"/>
      <c r="E38" s="13"/>
      <c r="F38" s="14"/>
      <c r="G38" s="19"/>
      <c r="H38" s="16">
        <f t="shared" si="6"/>
        <v>1339.85</v>
      </c>
      <c r="I38" s="17">
        <v>1749</v>
      </c>
      <c r="J38" s="18">
        <f t="shared" si="8"/>
        <v>0</v>
      </c>
      <c r="K38" s="18">
        <f t="shared" si="7"/>
        <v>409.15000000000009</v>
      </c>
    </row>
    <row r="39" spans="2:11" s="24" customFormat="1" ht="15.75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s="24" customFormat="1" ht="18" customHeight="1" x14ac:dyDescent="0.25">
      <c r="B40" s="3" t="s">
        <v>0</v>
      </c>
      <c r="C40" s="3" t="s">
        <v>1</v>
      </c>
      <c r="D40" s="37" t="s">
        <v>2</v>
      </c>
      <c r="E40" s="38"/>
      <c r="F40" s="39"/>
      <c r="G40" s="4" t="s">
        <v>3</v>
      </c>
      <c r="H40" s="40" t="s">
        <v>4</v>
      </c>
      <c r="I40" s="42" t="s">
        <v>5</v>
      </c>
      <c r="J40" s="42" t="s">
        <v>6</v>
      </c>
      <c r="K40" s="42" t="s">
        <v>11</v>
      </c>
    </row>
    <row r="41" spans="2:11" s="24" customFormat="1" ht="63" customHeight="1" x14ac:dyDescent="0.25">
      <c r="B41" s="5" t="s">
        <v>37</v>
      </c>
      <c r="C41" s="6" t="s">
        <v>8</v>
      </c>
      <c r="D41" s="7" t="s">
        <v>13</v>
      </c>
      <c r="E41" s="7" t="s">
        <v>12</v>
      </c>
      <c r="F41" s="8" t="s">
        <v>9</v>
      </c>
      <c r="G41" s="9" t="s">
        <v>10</v>
      </c>
      <c r="H41" s="45"/>
      <c r="I41" s="43"/>
      <c r="J41" s="46"/>
      <c r="K41" s="44"/>
    </row>
    <row r="42" spans="2:11" s="24" customFormat="1" ht="15.75" x14ac:dyDescent="0.25">
      <c r="B42" s="34" t="s">
        <v>47</v>
      </c>
      <c r="C42" s="35"/>
      <c r="D42" s="35"/>
      <c r="E42" s="35"/>
      <c r="F42" s="35"/>
      <c r="G42" s="35"/>
      <c r="H42" s="35"/>
      <c r="I42" s="35"/>
      <c r="J42" s="35"/>
      <c r="K42" s="36"/>
    </row>
    <row r="43" spans="2:11" s="24" customFormat="1" ht="15.75" x14ac:dyDescent="0.25">
      <c r="B43" s="10" t="s">
        <v>51</v>
      </c>
      <c r="C43" s="30">
        <v>1268.74</v>
      </c>
      <c r="D43" s="12">
        <v>161.69999999999999</v>
      </c>
      <c r="E43" s="13"/>
      <c r="F43" s="14"/>
      <c r="G43" s="15">
        <v>45.25</v>
      </c>
      <c r="H43" s="16">
        <f t="shared" ref="H43:H50" si="9">SUM(C43:G43)</f>
        <v>1475.69</v>
      </c>
      <c r="I43" s="17">
        <v>1749</v>
      </c>
      <c r="J43" s="18">
        <f>IF(I43&gt;H43,0,H43-I43)</f>
        <v>0</v>
      </c>
      <c r="K43" s="18">
        <f t="shared" ref="K43:K50" si="10">IF(H43&gt;I43,0,I43-H43)</f>
        <v>273.30999999999995</v>
      </c>
    </row>
    <row r="44" spans="2:11" s="24" customFormat="1" ht="15.75" x14ac:dyDescent="0.25">
      <c r="B44" s="10" t="s">
        <v>38</v>
      </c>
      <c r="C44" s="30">
        <v>1268.74</v>
      </c>
      <c r="D44" s="12"/>
      <c r="E44" s="13">
        <v>100.9</v>
      </c>
      <c r="F44" s="14"/>
      <c r="G44" s="15">
        <v>45.25</v>
      </c>
      <c r="H44" s="16">
        <f t="shared" si="9"/>
        <v>1414.89</v>
      </c>
      <c r="I44" s="17">
        <v>1749</v>
      </c>
      <c r="J44" s="18">
        <f t="shared" ref="J44:J50" si="11">IF(I44&gt;H44,0,H44-I44)</f>
        <v>0</v>
      </c>
      <c r="K44" s="18">
        <f t="shared" si="10"/>
        <v>334.1099999999999</v>
      </c>
    </row>
    <row r="45" spans="2:11" s="24" customFormat="1" ht="15.75" x14ac:dyDescent="0.25">
      <c r="B45" s="10" t="s">
        <v>39</v>
      </c>
      <c r="C45" s="30">
        <v>1268.74</v>
      </c>
      <c r="D45" s="12"/>
      <c r="E45" s="13"/>
      <c r="F45" s="14">
        <v>120.62</v>
      </c>
      <c r="G45" s="15">
        <v>45.25</v>
      </c>
      <c r="H45" s="16">
        <f t="shared" si="9"/>
        <v>1434.6100000000001</v>
      </c>
      <c r="I45" s="17">
        <v>1749</v>
      </c>
      <c r="J45" s="18">
        <f t="shared" si="11"/>
        <v>0</v>
      </c>
      <c r="K45" s="18">
        <f t="shared" si="10"/>
        <v>314.38999999999987</v>
      </c>
    </row>
    <row r="46" spans="2:11" s="24" customFormat="1" ht="15.75" x14ac:dyDescent="0.25">
      <c r="B46" s="10" t="s">
        <v>55</v>
      </c>
      <c r="C46" s="30">
        <v>1268.74</v>
      </c>
      <c r="D46" s="12">
        <v>161.69999999999999</v>
      </c>
      <c r="E46" s="13"/>
      <c r="F46" s="14"/>
      <c r="G46" s="19"/>
      <c r="H46" s="16">
        <f t="shared" si="9"/>
        <v>1430.44</v>
      </c>
      <c r="I46" s="17">
        <v>1749</v>
      </c>
      <c r="J46" s="18">
        <f t="shared" si="11"/>
        <v>0</v>
      </c>
      <c r="K46" s="18">
        <f t="shared" si="10"/>
        <v>318.55999999999995</v>
      </c>
    </row>
    <row r="47" spans="2:11" s="24" customFormat="1" ht="15.75" x14ac:dyDescent="0.25">
      <c r="B47" s="10" t="s">
        <v>40</v>
      </c>
      <c r="C47" s="30">
        <v>1268.74</v>
      </c>
      <c r="D47" s="12"/>
      <c r="E47" s="13">
        <v>100.9</v>
      </c>
      <c r="F47" s="14"/>
      <c r="G47" s="19"/>
      <c r="H47" s="16">
        <f t="shared" si="9"/>
        <v>1369.64</v>
      </c>
      <c r="I47" s="17">
        <v>1749</v>
      </c>
      <c r="J47" s="18"/>
      <c r="K47" s="18">
        <f t="shared" si="10"/>
        <v>379.3599999999999</v>
      </c>
    </row>
    <row r="48" spans="2:11" s="24" customFormat="1" ht="15.75" x14ac:dyDescent="0.25">
      <c r="B48" s="10" t="s">
        <v>41</v>
      </c>
      <c r="C48" s="30">
        <v>1268.74</v>
      </c>
      <c r="D48" s="12"/>
      <c r="E48" s="13"/>
      <c r="F48" s="14">
        <v>120.62</v>
      </c>
      <c r="G48" s="19"/>
      <c r="H48" s="16">
        <f t="shared" si="9"/>
        <v>1389.3600000000001</v>
      </c>
      <c r="I48" s="17">
        <v>1749</v>
      </c>
      <c r="J48" s="18">
        <f t="shared" si="11"/>
        <v>0</v>
      </c>
      <c r="K48" s="18">
        <f t="shared" si="10"/>
        <v>359.63999999999987</v>
      </c>
    </row>
    <row r="49" spans="2:11" s="24" customFormat="1" ht="15.75" x14ac:dyDescent="0.25">
      <c r="B49" s="10" t="s">
        <v>42</v>
      </c>
      <c r="C49" s="30">
        <v>1268.74</v>
      </c>
      <c r="D49" s="12"/>
      <c r="E49" s="13"/>
      <c r="F49" s="14"/>
      <c r="G49" s="19">
        <v>45.25</v>
      </c>
      <c r="H49" s="16">
        <f t="shared" si="9"/>
        <v>1313.99</v>
      </c>
      <c r="I49" s="17">
        <v>1749</v>
      </c>
      <c r="J49" s="18">
        <f t="shared" si="11"/>
        <v>0</v>
      </c>
      <c r="K49" s="18">
        <f t="shared" si="10"/>
        <v>435.01</v>
      </c>
    </row>
    <row r="50" spans="2:11" s="24" customFormat="1" ht="15.75" x14ac:dyDescent="0.25">
      <c r="B50" s="10" t="s">
        <v>43</v>
      </c>
      <c r="C50" s="30">
        <v>1268.74</v>
      </c>
      <c r="D50" s="12"/>
      <c r="E50" s="13"/>
      <c r="F50" s="14"/>
      <c r="G50" s="19"/>
      <c r="H50" s="16">
        <f t="shared" si="9"/>
        <v>1268.74</v>
      </c>
      <c r="I50" s="17">
        <v>1749</v>
      </c>
      <c r="J50" s="18">
        <f t="shared" si="11"/>
        <v>0</v>
      </c>
      <c r="K50" s="18">
        <f t="shared" si="10"/>
        <v>480.26</v>
      </c>
    </row>
    <row r="51" spans="2:11" s="24" customFormat="1" x14ac:dyDescent="0.25">
      <c r="C51" s="26"/>
      <c r="D51" s="27"/>
      <c r="E51" s="27"/>
    </row>
    <row r="52" spans="2:11" s="24" customFormat="1" ht="15.75" customHeight="1" x14ac:dyDescent="0.25">
      <c r="C52" s="26"/>
      <c r="D52" s="27"/>
      <c r="E52" s="27"/>
    </row>
    <row r="53" spans="2:11" s="24" customFormat="1" x14ac:dyDescent="0.25">
      <c r="C53" s="26"/>
      <c r="D53" s="27"/>
      <c r="E53" s="27"/>
    </row>
    <row r="54" spans="2:11" s="24" customFormat="1" x14ac:dyDescent="0.25">
      <c r="C54" s="26"/>
      <c r="D54" s="27"/>
      <c r="E54" s="27"/>
    </row>
    <row r="55" spans="2:11" s="24" customFormat="1" x14ac:dyDescent="0.25">
      <c r="C55" s="26"/>
      <c r="D55" s="27"/>
      <c r="E55" s="27"/>
    </row>
    <row r="56" spans="2:11" s="24" customFormat="1" x14ac:dyDescent="0.25">
      <c r="C56" s="26"/>
      <c r="D56" s="27"/>
      <c r="E56" s="27"/>
    </row>
    <row r="57" spans="2:11" s="24" customFormat="1" x14ac:dyDescent="0.25">
      <c r="C57" s="26"/>
      <c r="D57" s="27"/>
      <c r="E57" s="27"/>
    </row>
    <row r="58" spans="2:11" s="24" customFormat="1" x14ac:dyDescent="0.25">
      <c r="C58" s="26"/>
      <c r="D58" s="27"/>
      <c r="E58" s="27"/>
    </row>
    <row r="59" spans="2:11" s="24" customFormat="1" x14ac:dyDescent="0.25">
      <c r="C59" s="26"/>
      <c r="D59" s="27"/>
      <c r="E59" s="27"/>
    </row>
    <row r="60" spans="2:11" s="24" customFormat="1" x14ac:dyDescent="0.25">
      <c r="C60" s="26"/>
      <c r="D60" s="27"/>
      <c r="E60" s="27"/>
    </row>
    <row r="61" spans="2:11" s="24" customFormat="1" x14ac:dyDescent="0.25">
      <c r="C61" s="26"/>
      <c r="D61" s="27"/>
      <c r="E61" s="27"/>
    </row>
    <row r="62" spans="2:11" s="24" customFormat="1" x14ac:dyDescent="0.25">
      <c r="C62" s="26"/>
      <c r="D62" s="27"/>
      <c r="E62" s="27"/>
    </row>
    <row r="63" spans="2:11" s="24" customFormat="1" x14ac:dyDescent="0.25">
      <c r="C63" s="26"/>
      <c r="D63" s="27"/>
      <c r="E63" s="27"/>
    </row>
    <row r="64" spans="2:11" s="24" customFormat="1" x14ac:dyDescent="0.25">
      <c r="C64" s="26"/>
      <c r="D64" s="27"/>
      <c r="E64" s="27"/>
    </row>
    <row r="65" spans="3:5" s="24" customFormat="1" x14ac:dyDescent="0.25">
      <c r="C65" s="26"/>
      <c r="D65" s="27"/>
      <c r="E65" s="27"/>
    </row>
    <row r="66" spans="3:5" s="24" customFormat="1" x14ac:dyDescent="0.25">
      <c r="C66" s="26"/>
      <c r="D66" s="27"/>
      <c r="E66" s="27"/>
    </row>
    <row r="67" spans="3:5" s="24" customFormat="1" x14ac:dyDescent="0.25">
      <c r="C67" s="26"/>
      <c r="D67" s="27"/>
      <c r="E67" s="27"/>
    </row>
    <row r="68" spans="3:5" s="24" customFormat="1" x14ac:dyDescent="0.25">
      <c r="C68" s="26"/>
      <c r="D68" s="27"/>
      <c r="E68" s="27"/>
    </row>
    <row r="69" spans="3:5" s="24" customFormat="1" x14ac:dyDescent="0.25">
      <c r="C69" s="26"/>
      <c r="D69" s="27"/>
      <c r="E69" s="27"/>
    </row>
    <row r="70" spans="3:5" s="24" customFormat="1" x14ac:dyDescent="0.25">
      <c r="C70" s="26"/>
      <c r="D70" s="27"/>
      <c r="E70" s="27"/>
    </row>
    <row r="71" spans="3:5" s="24" customFormat="1" x14ac:dyDescent="0.25">
      <c r="C71" s="26"/>
      <c r="D71" s="27"/>
      <c r="E71" s="27"/>
    </row>
    <row r="72" spans="3:5" s="24" customFormat="1" x14ac:dyDescent="0.25">
      <c r="C72" s="26"/>
      <c r="D72" s="27"/>
      <c r="E72" s="27"/>
    </row>
    <row r="73" spans="3:5" s="24" customFormat="1" x14ac:dyDescent="0.25">
      <c r="C73" s="26"/>
      <c r="D73" s="27"/>
      <c r="E73" s="27"/>
    </row>
    <row r="74" spans="3:5" s="24" customFormat="1" x14ac:dyDescent="0.25">
      <c r="C74" s="26"/>
      <c r="D74" s="27"/>
      <c r="E74" s="27"/>
    </row>
    <row r="75" spans="3:5" s="24" customFormat="1" x14ac:dyDescent="0.25">
      <c r="C75" s="26"/>
      <c r="D75" s="27"/>
      <c r="E75" s="27"/>
    </row>
    <row r="76" spans="3:5" s="24" customFormat="1" x14ac:dyDescent="0.25">
      <c r="C76" s="26"/>
      <c r="D76" s="27"/>
      <c r="E76" s="27"/>
    </row>
    <row r="77" spans="3:5" s="24" customFormat="1" x14ac:dyDescent="0.25">
      <c r="C77" s="26"/>
      <c r="D77" s="27"/>
      <c r="E77" s="27"/>
    </row>
    <row r="78" spans="3:5" s="24" customFormat="1" x14ac:dyDescent="0.25">
      <c r="C78" s="26"/>
      <c r="D78" s="27"/>
      <c r="E78" s="27"/>
    </row>
    <row r="79" spans="3:5" s="24" customFormat="1" x14ac:dyDescent="0.25">
      <c r="C79" s="26"/>
      <c r="D79" s="27"/>
      <c r="E79" s="27"/>
    </row>
    <row r="80" spans="3:5" s="24" customFormat="1" x14ac:dyDescent="0.25">
      <c r="C80" s="26"/>
      <c r="D80" s="27"/>
      <c r="E80" s="27"/>
    </row>
    <row r="81" spans="2:11" s="24" customFormat="1" x14ac:dyDescent="0.25">
      <c r="C81" s="26"/>
      <c r="D81" s="27"/>
      <c r="E81" s="27"/>
    </row>
    <row r="82" spans="2:11" s="24" customFormat="1" x14ac:dyDescent="0.25">
      <c r="C82" s="26"/>
      <c r="D82" s="27"/>
      <c r="E82" s="27"/>
    </row>
    <row r="83" spans="2:11" s="24" customFormat="1" x14ac:dyDescent="0.25">
      <c r="C83" s="26"/>
      <c r="D83" s="27"/>
      <c r="E83" s="27"/>
    </row>
    <row r="84" spans="2:11" s="24" customFormat="1" x14ac:dyDescent="0.25">
      <c r="C84" s="26"/>
      <c r="D84" s="27"/>
      <c r="E84" s="27"/>
    </row>
    <row r="85" spans="2:11" s="24" customFormat="1" x14ac:dyDescent="0.25">
      <c r="C85" s="26"/>
      <c r="D85" s="27"/>
      <c r="E85" s="27"/>
    </row>
    <row r="86" spans="2:11" s="24" customFormat="1" x14ac:dyDescent="0.25">
      <c r="C86" s="26"/>
      <c r="D86" s="27"/>
      <c r="E86" s="27"/>
    </row>
    <row r="87" spans="2:11" s="24" customFormat="1" x14ac:dyDescent="0.25">
      <c r="C87" s="28"/>
      <c r="D87" s="29"/>
      <c r="E87" s="29"/>
      <c r="F87"/>
      <c r="G87"/>
      <c r="H87"/>
      <c r="I87"/>
      <c r="J87"/>
      <c r="K87"/>
    </row>
    <row r="88" spans="2:11" s="24" customFormat="1" x14ac:dyDescent="0.25">
      <c r="B88"/>
      <c r="C88" s="28"/>
      <c r="D88" s="29"/>
      <c r="E88" s="29"/>
      <c r="F88"/>
      <c r="G88"/>
      <c r="H88"/>
      <c r="I88"/>
      <c r="J88"/>
      <c r="K88"/>
    </row>
    <row r="89" spans="2:11" s="24" customFormat="1" x14ac:dyDescent="0.25">
      <c r="B89"/>
      <c r="C89" s="28"/>
      <c r="D89" s="29"/>
      <c r="E89" s="29"/>
      <c r="F89"/>
      <c r="G89"/>
      <c r="H89"/>
      <c r="I89"/>
      <c r="J89"/>
      <c r="K89"/>
    </row>
    <row r="90" spans="2:11" s="24" customFormat="1" x14ac:dyDescent="0.25">
      <c r="B90"/>
      <c r="C90" s="28"/>
      <c r="D90" s="29"/>
      <c r="E90" s="29"/>
      <c r="F90"/>
      <c r="G90"/>
      <c r="H90"/>
      <c r="I90"/>
      <c r="J90"/>
      <c r="K90"/>
    </row>
    <row r="91" spans="2:11" s="24" customFormat="1" x14ac:dyDescent="0.25">
      <c r="B91"/>
      <c r="C91" s="28"/>
      <c r="D91" s="29"/>
      <c r="E91" s="29"/>
      <c r="F91"/>
      <c r="G91"/>
      <c r="H91"/>
      <c r="I91"/>
      <c r="J91"/>
      <c r="K91"/>
    </row>
    <row r="92" spans="2:11" s="24" customFormat="1" x14ac:dyDescent="0.25">
      <c r="B92"/>
      <c r="C92" s="28"/>
      <c r="D92" s="29"/>
      <c r="E92" s="29"/>
      <c r="F92"/>
      <c r="G92"/>
      <c r="H92"/>
      <c r="I92"/>
      <c r="J92"/>
      <c r="K92"/>
    </row>
    <row r="93" spans="2:11" s="24" customFormat="1" x14ac:dyDescent="0.25">
      <c r="B93"/>
      <c r="C93" s="28"/>
      <c r="D93" s="29"/>
      <c r="E93" s="29"/>
      <c r="F93"/>
      <c r="G93"/>
      <c r="H93"/>
      <c r="I93"/>
      <c r="J93"/>
      <c r="K93"/>
    </row>
    <row r="94" spans="2:11" s="24" customFormat="1" x14ac:dyDescent="0.25">
      <c r="B94"/>
      <c r="C94" s="28"/>
      <c r="D94" s="29"/>
      <c r="E94" s="29"/>
      <c r="F94"/>
      <c r="G94"/>
      <c r="H94"/>
      <c r="I94"/>
      <c r="J94"/>
      <c r="K94"/>
    </row>
    <row r="95" spans="2:11" s="24" customFormat="1" x14ac:dyDescent="0.25">
      <c r="B95"/>
      <c r="C95" s="28"/>
      <c r="D95" s="29"/>
      <c r="E95" s="29"/>
      <c r="F95"/>
      <c r="G95"/>
      <c r="H95"/>
      <c r="I95"/>
      <c r="J95"/>
      <c r="K95"/>
    </row>
    <row r="96" spans="2:11" s="24" customFormat="1" x14ac:dyDescent="0.25">
      <c r="B96"/>
      <c r="C96" s="28"/>
      <c r="D96" s="29"/>
      <c r="E96" s="29"/>
      <c r="F96"/>
      <c r="G96"/>
      <c r="H96"/>
      <c r="I96"/>
      <c r="J96"/>
      <c r="K96"/>
    </row>
    <row r="97" spans="2:11" s="24" customFormat="1" x14ac:dyDescent="0.25">
      <c r="B97"/>
      <c r="C97" s="28"/>
      <c r="D97" s="29"/>
      <c r="E97" s="29"/>
      <c r="F97"/>
      <c r="G97"/>
      <c r="H97"/>
      <c r="I97"/>
      <c r="J97"/>
      <c r="K97"/>
    </row>
    <row r="98" spans="2:11" s="24" customFormat="1" x14ac:dyDescent="0.25">
      <c r="B98"/>
      <c r="C98" s="28"/>
      <c r="D98" s="29"/>
      <c r="E98" s="29"/>
      <c r="F98"/>
      <c r="G98"/>
      <c r="H98"/>
      <c r="I98"/>
      <c r="J98"/>
      <c r="K98"/>
    </row>
    <row r="99" spans="2:11" s="24" customFormat="1" x14ac:dyDescent="0.25">
      <c r="B99"/>
      <c r="C99" s="28"/>
      <c r="D99" s="29"/>
      <c r="E99" s="29"/>
      <c r="F99"/>
      <c r="G99"/>
      <c r="H99"/>
      <c r="I99"/>
      <c r="J99"/>
      <c r="K99"/>
    </row>
    <row r="100" spans="2:11" s="24" customFormat="1" x14ac:dyDescent="0.25">
      <c r="B100"/>
      <c r="C100" s="28"/>
      <c r="D100" s="29"/>
      <c r="E100" s="29"/>
      <c r="F100"/>
      <c r="G100"/>
      <c r="H100"/>
      <c r="I100"/>
      <c r="J100"/>
      <c r="K100"/>
    </row>
    <row r="101" spans="2:11" s="24" customFormat="1" x14ac:dyDescent="0.25">
      <c r="B101"/>
      <c r="C101" s="28"/>
      <c r="D101" s="29"/>
      <c r="E101" s="29"/>
      <c r="F101"/>
      <c r="G101"/>
      <c r="H101"/>
      <c r="I101"/>
      <c r="J101"/>
      <c r="K101"/>
    </row>
    <row r="102" spans="2:11" s="24" customFormat="1" x14ac:dyDescent="0.25">
      <c r="B102"/>
      <c r="C102" s="28"/>
      <c r="D102" s="29"/>
      <c r="E102" s="29"/>
      <c r="F102"/>
      <c r="G102"/>
      <c r="H102"/>
      <c r="I102"/>
      <c r="J102"/>
      <c r="K102"/>
    </row>
    <row r="103" spans="2:11" s="24" customFormat="1" x14ac:dyDescent="0.25">
      <c r="B103"/>
      <c r="C103" s="28"/>
      <c r="D103" s="29"/>
      <c r="E103" s="29"/>
      <c r="F103"/>
      <c r="G103"/>
      <c r="H103"/>
      <c r="I103"/>
      <c r="J103"/>
      <c r="K103"/>
    </row>
    <row r="104" spans="2:11" s="24" customFormat="1" x14ac:dyDescent="0.25">
      <c r="B104"/>
      <c r="C104" s="28"/>
      <c r="D104" s="29"/>
      <c r="E104" s="29"/>
      <c r="F104"/>
      <c r="G104"/>
      <c r="H104"/>
      <c r="I104"/>
      <c r="J104"/>
      <c r="K104"/>
    </row>
    <row r="105" spans="2:11" s="24" customFormat="1" x14ac:dyDescent="0.25">
      <c r="B105"/>
      <c r="C105" s="28"/>
      <c r="D105" s="29"/>
      <c r="E105" s="29"/>
      <c r="F105"/>
      <c r="G105"/>
      <c r="H105"/>
      <c r="I105"/>
      <c r="J105"/>
      <c r="K105"/>
    </row>
    <row r="106" spans="2:11" s="24" customFormat="1" x14ac:dyDescent="0.25">
      <c r="B106"/>
      <c r="C106" s="28"/>
      <c r="D106" s="29"/>
      <c r="E106" s="29"/>
      <c r="F106"/>
      <c r="G106"/>
      <c r="H106"/>
      <c r="I106"/>
      <c r="J106"/>
      <c r="K106"/>
    </row>
    <row r="107" spans="2:11" s="24" customFormat="1" x14ac:dyDescent="0.25">
      <c r="B107"/>
      <c r="C107" s="28"/>
      <c r="D107" s="29"/>
      <c r="E107" s="29"/>
      <c r="F107"/>
      <c r="G107"/>
      <c r="H107"/>
      <c r="I107"/>
      <c r="J107"/>
      <c r="K107"/>
    </row>
    <row r="108" spans="2:11" s="24" customFormat="1" x14ac:dyDescent="0.25">
      <c r="B108"/>
      <c r="C108" s="28"/>
      <c r="D108" s="29"/>
      <c r="E108" s="29"/>
      <c r="F108"/>
      <c r="G108"/>
      <c r="H108"/>
      <c r="I108"/>
      <c r="J108"/>
      <c r="K108"/>
    </row>
    <row r="109" spans="2:11" s="24" customFormat="1" x14ac:dyDescent="0.25">
      <c r="B109"/>
      <c r="C109" s="28"/>
      <c r="D109" s="29"/>
      <c r="E109" s="29"/>
      <c r="F109"/>
      <c r="G109"/>
      <c r="H109"/>
      <c r="I109"/>
      <c r="J109"/>
      <c r="K109"/>
    </row>
    <row r="110" spans="2:11" s="24" customFormat="1" x14ac:dyDescent="0.25">
      <c r="B110"/>
      <c r="C110" s="28"/>
      <c r="D110" s="29"/>
      <c r="E110" s="29"/>
      <c r="F110"/>
      <c r="G110"/>
      <c r="H110"/>
      <c r="I110"/>
      <c r="J110"/>
      <c r="K110"/>
    </row>
    <row r="111" spans="2:11" s="24" customFormat="1" x14ac:dyDescent="0.25">
      <c r="B111"/>
      <c r="C111" s="28"/>
      <c r="D111" s="29"/>
      <c r="E111" s="29"/>
      <c r="F111"/>
      <c r="G111"/>
      <c r="H111"/>
      <c r="I111"/>
      <c r="J111"/>
      <c r="K111"/>
    </row>
    <row r="112" spans="2:11" s="24" customFormat="1" x14ac:dyDescent="0.25">
      <c r="B112"/>
      <c r="C112" s="28"/>
      <c r="D112" s="29"/>
      <c r="E112" s="29"/>
      <c r="F112"/>
      <c r="G112"/>
      <c r="H112"/>
      <c r="I112"/>
      <c r="J112"/>
      <c r="K112"/>
    </row>
    <row r="113" spans="2:11" s="24" customFormat="1" x14ac:dyDescent="0.25">
      <c r="B113"/>
      <c r="C113" s="28"/>
      <c r="D113" s="29"/>
      <c r="E113" s="29"/>
      <c r="F113"/>
      <c r="G113"/>
      <c r="H113"/>
      <c r="I113"/>
      <c r="J113"/>
      <c r="K113"/>
    </row>
    <row r="114" spans="2:11" s="24" customFormat="1" x14ac:dyDescent="0.25">
      <c r="B114"/>
      <c r="C114" s="28"/>
      <c r="D114" s="29"/>
      <c r="E114" s="29"/>
      <c r="F114"/>
      <c r="G114"/>
      <c r="H114"/>
      <c r="I114"/>
      <c r="J114"/>
      <c r="K114"/>
    </row>
    <row r="115" spans="2:11" s="24" customFormat="1" x14ac:dyDescent="0.25">
      <c r="B115"/>
      <c r="C115" s="28"/>
      <c r="D115" s="29"/>
      <c r="E115" s="29"/>
      <c r="F115"/>
      <c r="G115"/>
      <c r="H115"/>
      <c r="I115"/>
      <c r="J115"/>
      <c r="K115"/>
    </row>
    <row r="116" spans="2:11" s="24" customFormat="1" x14ac:dyDescent="0.25">
      <c r="B116"/>
      <c r="C116" s="28"/>
      <c r="D116" s="29"/>
      <c r="E116" s="29"/>
      <c r="F116"/>
      <c r="G116"/>
      <c r="H116"/>
      <c r="I116"/>
      <c r="J116"/>
      <c r="K116"/>
    </row>
    <row r="117" spans="2:11" s="24" customFormat="1" x14ac:dyDescent="0.25">
      <c r="B117"/>
      <c r="C117" s="28"/>
      <c r="D117" s="29"/>
      <c r="E117" s="29"/>
      <c r="F117"/>
      <c r="G117"/>
      <c r="H117"/>
      <c r="I117"/>
      <c r="J117"/>
      <c r="K117"/>
    </row>
    <row r="118" spans="2:11" s="24" customFormat="1" x14ac:dyDescent="0.25">
      <c r="B118"/>
      <c r="C118" s="28"/>
      <c r="D118" s="29"/>
      <c r="E118" s="29"/>
      <c r="F118"/>
      <c r="G118"/>
      <c r="H118"/>
      <c r="I118"/>
      <c r="J118"/>
      <c r="K118"/>
    </row>
    <row r="119" spans="2:11" s="24" customFormat="1" x14ac:dyDescent="0.25">
      <c r="B119"/>
      <c r="C119" s="28"/>
      <c r="D119" s="29"/>
      <c r="E119" s="29"/>
      <c r="F119"/>
      <c r="G119"/>
      <c r="H119"/>
      <c r="I119"/>
      <c r="J119"/>
      <c r="K119"/>
    </row>
    <row r="120" spans="2:11" s="24" customFormat="1" x14ac:dyDescent="0.25">
      <c r="B120"/>
      <c r="C120" s="28"/>
      <c r="D120" s="29"/>
      <c r="E120" s="29"/>
      <c r="F120"/>
      <c r="G120"/>
      <c r="H120"/>
      <c r="I120"/>
      <c r="J120"/>
      <c r="K120"/>
    </row>
    <row r="121" spans="2:11" s="24" customFormat="1" x14ac:dyDescent="0.25">
      <c r="B121"/>
      <c r="C121" s="28"/>
      <c r="D121" s="29"/>
      <c r="E121" s="29"/>
      <c r="F121"/>
      <c r="G121"/>
      <c r="H121"/>
      <c r="I121"/>
      <c r="J121"/>
      <c r="K121"/>
    </row>
    <row r="122" spans="2:11" s="24" customFormat="1" x14ac:dyDescent="0.25">
      <c r="B122"/>
      <c r="C122" s="28"/>
      <c r="D122" s="29"/>
      <c r="E122" s="29"/>
      <c r="F122"/>
      <c r="G122"/>
      <c r="H122"/>
      <c r="I122"/>
      <c r="J122"/>
      <c r="K122"/>
    </row>
    <row r="123" spans="2:11" s="24" customFormat="1" x14ac:dyDescent="0.25">
      <c r="B123"/>
      <c r="C123" s="28"/>
      <c r="D123" s="29"/>
      <c r="E123" s="29"/>
      <c r="F123"/>
      <c r="G123"/>
      <c r="H123"/>
      <c r="I123"/>
      <c r="J123"/>
      <c r="K123"/>
    </row>
    <row r="124" spans="2:11" s="24" customFormat="1" x14ac:dyDescent="0.25">
      <c r="B124"/>
      <c r="C124" s="28"/>
      <c r="D124" s="29"/>
      <c r="E124" s="29"/>
      <c r="F124"/>
      <c r="G124"/>
      <c r="H124"/>
      <c r="I124"/>
      <c r="J124"/>
      <c r="K124"/>
    </row>
    <row r="125" spans="2:11" s="24" customFormat="1" x14ac:dyDescent="0.25">
      <c r="B125"/>
      <c r="C125" s="28"/>
      <c r="D125" s="29"/>
      <c r="E125" s="29"/>
      <c r="F125"/>
      <c r="G125"/>
      <c r="H125"/>
      <c r="I125"/>
      <c r="J125"/>
      <c r="K125"/>
    </row>
    <row r="126" spans="2:11" s="24" customFormat="1" x14ac:dyDescent="0.25">
      <c r="B126"/>
      <c r="C126" s="28"/>
      <c r="D126" s="29"/>
      <c r="E126" s="29"/>
      <c r="F126"/>
      <c r="G126"/>
      <c r="H126"/>
      <c r="I126"/>
      <c r="J126"/>
      <c r="K126"/>
    </row>
    <row r="127" spans="2:11" s="24" customFormat="1" x14ac:dyDescent="0.25">
      <c r="B127"/>
      <c r="C127" s="28"/>
      <c r="D127" s="29"/>
      <c r="E127" s="29"/>
      <c r="F127"/>
      <c r="G127"/>
      <c r="H127"/>
      <c r="I127"/>
      <c r="J127"/>
      <c r="K127"/>
    </row>
    <row r="128" spans="2:11" s="24" customFormat="1" x14ac:dyDescent="0.25">
      <c r="B128"/>
      <c r="C128" s="28"/>
      <c r="D128" s="29"/>
      <c r="E128" s="29"/>
      <c r="F128"/>
      <c r="G128"/>
      <c r="H128"/>
      <c r="I128"/>
      <c r="J128"/>
      <c r="K128"/>
    </row>
    <row r="129" spans="2:11" s="24" customFormat="1" x14ac:dyDescent="0.25">
      <c r="B129"/>
      <c r="C129" s="28"/>
      <c r="D129" s="29"/>
      <c r="E129" s="29"/>
      <c r="F129"/>
      <c r="G129"/>
      <c r="H129"/>
      <c r="I129"/>
      <c r="J129"/>
      <c r="K129"/>
    </row>
    <row r="130" spans="2:11" s="24" customFormat="1" x14ac:dyDescent="0.25">
      <c r="B130"/>
      <c r="C130" s="28"/>
      <c r="D130" s="29"/>
      <c r="E130" s="29"/>
      <c r="F130"/>
      <c r="G130"/>
      <c r="H130"/>
      <c r="I130"/>
      <c r="J130"/>
      <c r="K130"/>
    </row>
    <row r="131" spans="2:11" s="24" customFormat="1" x14ac:dyDescent="0.25">
      <c r="B131"/>
      <c r="C131" s="28"/>
      <c r="D131" s="29"/>
      <c r="E131" s="29"/>
      <c r="F131"/>
      <c r="G131"/>
      <c r="H131"/>
      <c r="I131"/>
      <c r="J131"/>
      <c r="K131"/>
    </row>
    <row r="132" spans="2:11" s="24" customFormat="1" x14ac:dyDescent="0.25">
      <c r="B132"/>
      <c r="C132" s="28"/>
      <c r="D132" s="29"/>
      <c r="E132" s="29"/>
      <c r="F132"/>
      <c r="G132"/>
      <c r="H132"/>
      <c r="I132"/>
      <c r="J132"/>
      <c r="K132"/>
    </row>
    <row r="133" spans="2:11" s="24" customFormat="1" x14ac:dyDescent="0.25">
      <c r="B133"/>
      <c r="C133" s="28"/>
      <c r="D133" s="29"/>
      <c r="E133" s="29"/>
      <c r="F133"/>
      <c r="G133"/>
      <c r="H133"/>
      <c r="I133"/>
      <c r="J133"/>
      <c r="K133"/>
    </row>
    <row r="134" spans="2:11" s="24" customFormat="1" x14ac:dyDescent="0.25">
      <c r="B134"/>
      <c r="C134" s="28"/>
      <c r="D134" s="29"/>
      <c r="E134" s="29"/>
      <c r="F134"/>
      <c r="G134"/>
      <c r="H134"/>
      <c r="I134"/>
      <c r="J134"/>
      <c r="K134"/>
    </row>
    <row r="135" spans="2:11" s="24" customFormat="1" x14ac:dyDescent="0.25">
      <c r="B135"/>
      <c r="C135" s="28"/>
      <c r="D135" s="29"/>
      <c r="E135" s="29"/>
      <c r="F135"/>
      <c r="G135"/>
      <c r="H135"/>
      <c r="I135"/>
      <c r="J135"/>
      <c r="K135"/>
    </row>
    <row r="136" spans="2:11" s="24" customFormat="1" x14ac:dyDescent="0.25">
      <c r="B136"/>
      <c r="C136" s="28"/>
      <c r="D136" s="29"/>
      <c r="E136" s="29"/>
      <c r="F136"/>
      <c r="G136"/>
      <c r="H136"/>
      <c r="I136"/>
      <c r="J136"/>
      <c r="K136"/>
    </row>
    <row r="137" spans="2:11" s="24" customFormat="1" x14ac:dyDescent="0.25">
      <c r="B137"/>
      <c r="C137" s="28"/>
      <c r="D137" s="29"/>
      <c r="E137" s="29"/>
      <c r="F137"/>
      <c r="G137"/>
      <c r="H137"/>
      <c r="I137"/>
      <c r="J137"/>
      <c r="K137"/>
    </row>
    <row r="138" spans="2:11" s="24" customFormat="1" x14ac:dyDescent="0.25">
      <c r="B138"/>
      <c r="C138" s="28"/>
      <c r="D138" s="29"/>
      <c r="E138" s="29"/>
      <c r="F138"/>
      <c r="G138"/>
      <c r="H138"/>
      <c r="I138"/>
      <c r="J138"/>
      <c r="K138"/>
    </row>
    <row r="139" spans="2:11" s="24" customFormat="1" x14ac:dyDescent="0.25">
      <c r="B139"/>
      <c r="C139" s="28"/>
      <c r="D139" s="29"/>
      <c r="E139" s="29"/>
      <c r="F139"/>
      <c r="G139"/>
      <c r="H139"/>
      <c r="I139"/>
      <c r="J139"/>
      <c r="K139"/>
    </row>
    <row r="140" spans="2:11" s="24" customFormat="1" x14ac:dyDescent="0.25">
      <c r="B140"/>
      <c r="C140" s="28"/>
      <c r="D140" s="29"/>
      <c r="E140" s="29"/>
      <c r="F140"/>
      <c r="G140"/>
      <c r="H140"/>
      <c r="I140"/>
      <c r="J140"/>
      <c r="K140"/>
    </row>
    <row r="141" spans="2:11" s="24" customFormat="1" x14ac:dyDescent="0.25">
      <c r="B141"/>
      <c r="C141" s="28"/>
      <c r="D141" s="29"/>
      <c r="E141" s="29"/>
      <c r="F141"/>
      <c r="G141"/>
      <c r="H141"/>
      <c r="I141"/>
      <c r="J141"/>
      <c r="K141"/>
    </row>
    <row r="142" spans="2:11" s="24" customFormat="1" x14ac:dyDescent="0.25">
      <c r="B142"/>
      <c r="C142" s="28"/>
      <c r="D142" s="29"/>
      <c r="E142" s="29"/>
      <c r="F142"/>
      <c r="G142"/>
      <c r="H142"/>
      <c r="I142"/>
      <c r="J142"/>
      <c r="K142"/>
    </row>
    <row r="143" spans="2:11" s="24" customFormat="1" x14ac:dyDescent="0.25">
      <c r="B143"/>
      <c r="C143" s="28"/>
      <c r="D143" s="29"/>
      <c r="E143" s="29"/>
      <c r="F143"/>
      <c r="G143"/>
      <c r="H143"/>
      <c r="I143"/>
      <c r="J143"/>
      <c r="K143"/>
    </row>
    <row r="144" spans="2:11" s="24" customFormat="1" x14ac:dyDescent="0.25">
      <c r="B144"/>
      <c r="C144" s="28"/>
      <c r="D144" s="29"/>
      <c r="E144" s="29"/>
      <c r="F144"/>
      <c r="G144"/>
      <c r="H144"/>
      <c r="I144"/>
      <c r="J144"/>
      <c r="K144"/>
    </row>
    <row r="145" spans="2:11" s="24" customFormat="1" x14ac:dyDescent="0.25">
      <c r="B145"/>
      <c r="C145" s="28"/>
      <c r="D145" s="29"/>
      <c r="E145" s="29"/>
      <c r="F145"/>
      <c r="G145"/>
      <c r="H145"/>
      <c r="I145"/>
      <c r="J145"/>
      <c r="K145"/>
    </row>
    <row r="146" spans="2:11" s="24" customFormat="1" x14ac:dyDescent="0.25">
      <c r="B146"/>
      <c r="C146" s="28"/>
      <c r="D146" s="29"/>
      <c r="E146" s="29"/>
      <c r="F146"/>
      <c r="G146"/>
      <c r="H146"/>
      <c r="I146"/>
      <c r="J146"/>
      <c r="K146"/>
    </row>
    <row r="147" spans="2:11" s="24" customFormat="1" x14ac:dyDescent="0.25">
      <c r="B147"/>
      <c r="C147" s="28"/>
      <c r="D147" s="29"/>
      <c r="E147" s="29"/>
      <c r="F147"/>
      <c r="G147"/>
      <c r="H147"/>
      <c r="I147"/>
      <c r="J147"/>
      <c r="K147"/>
    </row>
    <row r="148" spans="2:11" s="24" customFormat="1" x14ac:dyDescent="0.25">
      <c r="B148"/>
      <c r="C148" s="28"/>
      <c r="D148" s="29"/>
      <c r="E148" s="29"/>
      <c r="F148"/>
      <c r="G148"/>
      <c r="H148"/>
      <c r="I148"/>
      <c r="J148"/>
      <c r="K148"/>
    </row>
    <row r="149" spans="2:11" s="24" customFormat="1" x14ac:dyDescent="0.25">
      <c r="B149"/>
      <c r="C149" s="28"/>
      <c r="D149" s="29"/>
      <c r="E149" s="29"/>
      <c r="F149"/>
      <c r="G149"/>
      <c r="H149"/>
      <c r="I149"/>
      <c r="J149"/>
      <c r="K149"/>
    </row>
    <row r="150" spans="2:11" s="24" customFormat="1" x14ac:dyDescent="0.25">
      <c r="B150"/>
      <c r="C150" s="28"/>
      <c r="D150" s="29"/>
      <c r="E150" s="29"/>
      <c r="F150"/>
      <c r="G150"/>
      <c r="H150"/>
      <c r="I150"/>
      <c r="J150"/>
      <c r="K150"/>
    </row>
    <row r="151" spans="2:11" s="24" customFormat="1" x14ac:dyDescent="0.25">
      <c r="B151"/>
      <c r="C151" s="28"/>
      <c r="D151" s="29"/>
      <c r="E151" s="29"/>
      <c r="F151"/>
      <c r="G151"/>
      <c r="H151"/>
      <c r="I151"/>
      <c r="J151"/>
      <c r="K151"/>
    </row>
    <row r="152" spans="2:11" s="24" customFormat="1" x14ac:dyDescent="0.25">
      <c r="B152"/>
      <c r="C152" s="28"/>
      <c r="D152" s="29"/>
      <c r="E152" s="29"/>
      <c r="F152"/>
      <c r="G152"/>
      <c r="H152"/>
      <c r="I152"/>
      <c r="J152"/>
      <c r="K152"/>
    </row>
    <row r="153" spans="2:11" s="24" customFormat="1" x14ac:dyDescent="0.25">
      <c r="B153"/>
      <c r="C153" s="28"/>
      <c r="D153" s="29"/>
      <c r="E153" s="29"/>
      <c r="F153"/>
      <c r="G153"/>
      <c r="H153"/>
      <c r="I153"/>
      <c r="J153"/>
      <c r="K153"/>
    </row>
    <row r="154" spans="2:11" s="24" customFormat="1" x14ac:dyDescent="0.25">
      <c r="B154"/>
      <c r="C154" s="28"/>
      <c r="D154" s="29"/>
      <c r="E154" s="29"/>
      <c r="F154"/>
      <c r="G154"/>
      <c r="H154"/>
      <c r="I154"/>
      <c r="J154"/>
      <c r="K154"/>
    </row>
    <row r="155" spans="2:11" s="24" customFormat="1" x14ac:dyDescent="0.25">
      <c r="B155"/>
      <c r="C155" s="28"/>
      <c r="D155" s="29"/>
      <c r="E155" s="29"/>
      <c r="F155"/>
      <c r="G155"/>
      <c r="H155"/>
      <c r="I155"/>
      <c r="J155"/>
      <c r="K155"/>
    </row>
    <row r="156" spans="2:11" s="24" customFormat="1" x14ac:dyDescent="0.25">
      <c r="B156"/>
      <c r="C156" s="28"/>
      <c r="D156" s="29"/>
      <c r="E156" s="29"/>
      <c r="F156"/>
      <c r="G156"/>
      <c r="H156"/>
      <c r="I156"/>
      <c r="J156"/>
      <c r="K156"/>
    </row>
    <row r="157" spans="2:11" s="24" customFormat="1" x14ac:dyDescent="0.25">
      <c r="B157"/>
      <c r="C157" s="28"/>
      <c r="D157" s="29"/>
      <c r="E157" s="29"/>
      <c r="F157"/>
      <c r="G157"/>
      <c r="H157"/>
      <c r="I157"/>
      <c r="J157"/>
      <c r="K157"/>
    </row>
    <row r="158" spans="2:11" s="24" customFormat="1" x14ac:dyDescent="0.25">
      <c r="B158"/>
      <c r="C158" s="28"/>
      <c r="D158" s="29"/>
      <c r="E158" s="29"/>
      <c r="F158"/>
      <c r="G158"/>
      <c r="H158"/>
      <c r="I158"/>
      <c r="J158"/>
      <c r="K158"/>
    </row>
    <row r="159" spans="2:11" s="24" customFormat="1" x14ac:dyDescent="0.25">
      <c r="B159"/>
      <c r="C159" s="28"/>
      <c r="D159" s="29"/>
      <c r="E159" s="29"/>
      <c r="F159"/>
      <c r="G159"/>
      <c r="H159"/>
      <c r="I159"/>
      <c r="J159"/>
      <c r="K159"/>
    </row>
    <row r="160" spans="2:11" s="24" customFormat="1" x14ac:dyDescent="0.25">
      <c r="B160"/>
      <c r="C160" s="28"/>
      <c r="D160" s="29"/>
      <c r="E160" s="29"/>
      <c r="F160"/>
      <c r="G160"/>
      <c r="H160"/>
      <c r="I160"/>
      <c r="J160"/>
      <c r="K160"/>
    </row>
    <row r="161" spans="2:11" s="24" customFormat="1" x14ac:dyDescent="0.25">
      <c r="B161"/>
      <c r="C161" s="28"/>
      <c r="D161" s="29"/>
      <c r="E161" s="29"/>
      <c r="F161"/>
      <c r="G161"/>
      <c r="H161"/>
      <c r="I161"/>
      <c r="J161"/>
      <c r="K161"/>
    </row>
    <row r="162" spans="2:11" s="24" customFormat="1" x14ac:dyDescent="0.25">
      <c r="B162"/>
      <c r="C162" s="28"/>
      <c r="D162" s="29"/>
      <c r="E162" s="29"/>
      <c r="F162"/>
      <c r="G162"/>
      <c r="H162"/>
      <c r="I162"/>
      <c r="J162"/>
      <c r="K162"/>
    </row>
    <row r="163" spans="2:11" s="24" customFormat="1" x14ac:dyDescent="0.25">
      <c r="B163"/>
      <c r="C163" s="28"/>
      <c r="D163" s="29"/>
      <c r="E163" s="29"/>
      <c r="F163"/>
      <c r="G163"/>
      <c r="H163"/>
      <c r="I163"/>
      <c r="J163"/>
      <c r="K163"/>
    </row>
    <row r="164" spans="2:11" s="24" customFormat="1" x14ac:dyDescent="0.25">
      <c r="B164"/>
      <c r="C164" s="28"/>
      <c r="D164" s="29"/>
      <c r="E164" s="29"/>
      <c r="F164"/>
      <c r="G164"/>
      <c r="H164"/>
      <c r="I164"/>
      <c r="J164"/>
      <c r="K164"/>
    </row>
    <row r="165" spans="2:11" s="24" customFormat="1" x14ac:dyDescent="0.25">
      <c r="B165"/>
      <c r="C165" s="28"/>
      <c r="D165" s="29"/>
      <c r="E165" s="29"/>
      <c r="F165"/>
      <c r="G165"/>
      <c r="H165"/>
      <c r="I165"/>
      <c r="J165"/>
      <c r="K165"/>
    </row>
    <row r="166" spans="2:11" s="24" customFormat="1" x14ac:dyDescent="0.25">
      <c r="B166"/>
      <c r="C166" s="28"/>
      <c r="D166" s="29"/>
      <c r="E166" s="29"/>
      <c r="F166"/>
      <c r="G166"/>
      <c r="H166"/>
      <c r="I166"/>
      <c r="J166"/>
      <c r="K166"/>
    </row>
    <row r="167" spans="2:11" s="24" customFormat="1" x14ac:dyDescent="0.25">
      <c r="B167"/>
      <c r="C167" s="28"/>
      <c r="D167" s="29"/>
      <c r="E167" s="29"/>
      <c r="F167"/>
      <c r="G167"/>
      <c r="H167"/>
      <c r="I167"/>
      <c r="J167"/>
      <c r="K167"/>
    </row>
    <row r="168" spans="2:11" s="24" customFormat="1" x14ac:dyDescent="0.25">
      <c r="B168"/>
      <c r="C168" s="28"/>
      <c r="D168" s="29"/>
      <c r="E168" s="29"/>
      <c r="F168"/>
      <c r="G168"/>
      <c r="H168"/>
      <c r="I168"/>
      <c r="J168"/>
      <c r="K168"/>
    </row>
    <row r="169" spans="2:11" s="24" customFormat="1" x14ac:dyDescent="0.25">
      <c r="B169"/>
      <c r="C169" s="28"/>
      <c r="D169" s="29"/>
      <c r="E169" s="29"/>
      <c r="F169"/>
      <c r="G169"/>
      <c r="H169"/>
      <c r="I169"/>
      <c r="J169"/>
      <c r="K169"/>
    </row>
    <row r="170" spans="2:11" s="24" customFormat="1" x14ac:dyDescent="0.25">
      <c r="B170"/>
      <c r="C170" s="28"/>
      <c r="D170" s="29"/>
      <c r="E170" s="29"/>
      <c r="F170"/>
      <c r="G170"/>
      <c r="H170"/>
      <c r="I170"/>
      <c r="J170"/>
      <c r="K170"/>
    </row>
    <row r="171" spans="2:11" s="24" customFormat="1" x14ac:dyDescent="0.25">
      <c r="B171"/>
      <c r="C171" s="28"/>
      <c r="D171" s="29"/>
      <c r="E171" s="29"/>
      <c r="F171"/>
      <c r="G171"/>
      <c r="H171"/>
      <c r="I171"/>
      <c r="J171"/>
      <c r="K171"/>
    </row>
    <row r="172" spans="2:11" s="24" customFormat="1" x14ac:dyDescent="0.25">
      <c r="B172"/>
      <c r="C172" s="28"/>
      <c r="D172" s="29"/>
      <c r="E172" s="29"/>
      <c r="F172"/>
      <c r="G172"/>
      <c r="H172"/>
      <c r="I172"/>
      <c r="J172"/>
      <c r="K172"/>
    </row>
    <row r="173" spans="2:11" s="24" customFormat="1" x14ac:dyDescent="0.25">
      <c r="B173"/>
      <c r="C173" s="28"/>
      <c r="D173" s="29"/>
      <c r="E173" s="29"/>
      <c r="F173"/>
      <c r="G173"/>
      <c r="H173"/>
      <c r="I173"/>
      <c r="J173"/>
      <c r="K173"/>
    </row>
    <row r="174" spans="2:11" s="24" customFormat="1" x14ac:dyDescent="0.25">
      <c r="B174"/>
      <c r="C174" s="28"/>
      <c r="D174" s="29"/>
      <c r="E174" s="29"/>
      <c r="F174"/>
      <c r="G174"/>
      <c r="H174"/>
      <c r="I174"/>
      <c r="J174"/>
      <c r="K174"/>
    </row>
    <row r="175" spans="2:11" s="24" customFormat="1" x14ac:dyDescent="0.25">
      <c r="B175"/>
      <c r="C175" s="28"/>
      <c r="D175" s="29"/>
      <c r="E175" s="29"/>
      <c r="F175"/>
      <c r="G175"/>
      <c r="H175"/>
      <c r="I175"/>
      <c r="J175"/>
      <c r="K175"/>
    </row>
    <row r="176" spans="2:11" s="24" customFormat="1" x14ac:dyDescent="0.25">
      <c r="B176"/>
      <c r="C176" s="28"/>
      <c r="D176" s="29"/>
      <c r="E176" s="29"/>
      <c r="F176"/>
      <c r="G176"/>
      <c r="H176"/>
      <c r="I176"/>
      <c r="J176"/>
      <c r="K176"/>
    </row>
    <row r="177" spans="2:11" s="24" customFormat="1" x14ac:dyDescent="0.25">
      <c r="B177"/>
      <c r="C177" s="28"/>
      <c r="D177" s="29"/>
      <c r="E177" s="29"/>
      <c r="F177"/>
      <c r="G177"/>
      <c r="H177"/>
      <c r="I177"/>
      <c r="J177"/>
      <c r="K177"/>
    </row>
    <row r="178" spans="2:11" s="24" customFormat="1" x14ac:dyDescent="0.25">
      <c r="B178"/>
      <c r="C178" s="28"/>
      <c r="D178" s="29"/>
      <c r="E178" s="29"/>
      <c r="F178"/>
      <c r="G178"/>
      <c r="H178"/>
      <c r="I178"/>
      <c r="J178"/>
      <c r="K178"/>
    </row>
    <row r="179" spans="2:11" s="24" customFormat="1" x14ac:dyDescent="0.25">
      <c r="B179"/>
      <c r="C179" s="28"/>
      <c r="D179" s="29"/>
      <c r="E179" s="29"/>
      <c r="F179"/>
      <c r="G179"/>
      <c r="H179"/>
      <c r="I179"/>
      <c r="J179"/>
      <c r="K179"/>
    </row>
    <row r="180" spans="2:11" s="24" customFormat="1" x14ac:dyDescent="0.25">
      <c r="B180"/>
      <c r="C180" s="28"/>
      <c r="D180" s="29"/>
      <c r="E180" s="29"/>
      <c r="F180"/>
      <c r="G180"/>
      <c r="H180"/>
      <c r="I180"/>
      <c r="J180"/>
      <c r="K180"/>
    </row>
    <row r="181" spans="2:11" s="24" customFormat="1" x14ac:dyDescent="0.25">
      <c r="B181"/>
      <c r="C181" s="28"/>
      <c r="D181" s="29"/>
      <c r="E181" s="29"/>
      <c r="F181"/>
      <c r="G181"/>
      <c r="H181"/>
      <c r="I181"/>
      <c r="J181"/>
      <c r="K181"/>
    </row>
    <row r="182" spans="2:11" s="24" customFormat="1" x14ac:dyDescent="0.25">
      <c r="B182"/>
      <c r="C182" s="28"/>
      <c r="D182" s="29"/>
      <c r="E182" s="29"/>
      <c r="F182"/>
      <c r="G182"/>
      <c r="H182"/>
      <c r="I182"/>
      <c r="J182"/>
      <c r="K182"/>
    </row>
    <row r="183" spans="2:11" s="24" customFormat="1" x14ac:dyDescent="0.25">
      <c r="B183"/>
      <c r="C183" s="28"/>
      <c r="D183" s="29"/>
      <c r="E183" s="29"/>
      <c r="F183"/>
      <c r="G183"/>
      <c r="H183"/>
      <c r="I183"/>
      <c r="J183"/>
      <c r="K183"/>
    </row>
    <row r="184" spans="2:11" s="24" customFormat="1" x14ac:dyDescent="0.25">
      <c r="B184"/>
      <c r="C184" s="28"/>
      <c r="D184" s="29"/>
      <c r="E184" s="29"/>
      <c r="F184"/>
      <c r="G184"/>
      <c r="H184"/>
      <c r="I184"/>
      <c r="J184"/>
      <c r="K184"/>
    </row>
    <row r="185" spans="2:11" s="24" customFormat="1" x14ac:dyDescent="0.25">
      <c r="B185"/>
      <c r="C185" s="28"/>
      <c r="D185" s="29"/>
      <c r="E185" s="29"/>
      <c r="F185"/>
      <c r="G185"/>
      <c r="H185"/>
      <c r="I185"/>
      <c r="J185"/>
      <c r="K185"/>
    </row>
    <row r="186" spans="2:11" s="24" customFormat="1" x14ac:dyDescent="0.25">
      <c r="B186"/>
      <c r="C186" s="28"/>
      <c r="D186" s="29"/>
      <c r="E186" s="29"/>
      <c r="F186"/>
      <c r="G186"/>
      <c r="H186"/>
      <c r="I186"/>
      <c r="J186"/>
      <c r="K186"/>
    </row>
    <row r="187" spans="2:11" s="24" customFormat="1" x14ac:dyDescent="0.25">
      <c r="B187"/>
      <c r="C187" s="28"/>
      <c r="D187" s="29"/>
      <c r="E187" s="29"/>
      <c r="F187"/>
      <c r="G187"/>
      <c r="H187"/>
      <c r="I187"/>
      <c r="J187"/>
      <c r="K187"/>
    </row>
    <row r="188" spans="2:11" s="24" customFormat="1" x14ac:dyDescent="0.25">
      <c r="B188"/>
      <c r="C188" s="28"/>
      <c r="D188" s="29"/>
      <c r="E188" s="29"/>
      <c r="F188"/>
      <c r="G188"/>
      <c r="H188"/>
      <c r="I188"/>
      <c r="J188"/>
      <c r="K188"/>
    </row>
    <row r="189" spans="2:11" s="24" customFormat="1" x14ac:dyDescent="0.25">
      <c r="B189"/>
      <c r="C189" s="28"/>
      <c r="D189" s="29"/>
      <c r="E189" s="29"/>
      <c r="F189"/>
      <c r="G189"/>
      <c r="H189"/>
      <c r="I189"/>
      <c r="J189"/>
      <c r="K189"/>
    </row>
    <row r="190" spans="2:11" s="24" customFormat="1" x14ac:dyDescent="0.25">
      <c r="B190"/>
      <c r="C190" s="28"/>
      <c r="D190" s="29"/>
      <c r="E190" s="29"/>
      <c r="F190"/>
      <c r="G190"/>
      <c r="H190"/>
      <c r="I190"/>
      <c r="J190"/>
      <c r="K190"/>
    </row>
    <row r="191" spans="2:11" s="24" customFormat="1" x14ac:dyDescent="0.25">
      <c r="B191"/>
      <c r="C191" s="28"/>
      <c r="D191" s="29"/>
      <c r="E191" s="29"/>
      <c r="F191"/>
      <c r="G191"/>
      <c r="H191"/>
      <c r="I191"/>
      <c r="J191"/>
      <c r="K191"/>
    </row>
    <row r="192" spans="2:11" s="24" customFormat="1" x14ac:dyDescent="0.25">
      <c r="B192"/>
      <c r="C192" s="28"/>
      <c r="D192" s="29"/>
      <c r="E192" s="29"/>
      <c r="F192"/>
      <c r="G192"/>
      <c r="H192"/>
      <c r="I192"/>
      <c r="J192"/>
      <c r="K192"/>
    </row>
    <row r="193" spans="2:11" s="24" customFormat="1" x14ac:dyDescent="0.25">
      <c r="B193"/>
      <c r="C193" s="28"/>
      <c r="D193" s="29"/>
      <c r="E193" s="29"/>
      <c r="F193"/>
      <c r="G193"/>
      <c r="H193"/>
      <c r="I193"/>
      <c r="J193"/>
      <c r="K193"/>
    </row>
    <row r="194" spans="2:11" s="24" customFormat="1" x14ac:dyDescent="0.25">
      <c r="B194"/>
      <c r="C194" s="28"/>
      <c r="D194" s="29"/>
      <c r="E194" s="29"/>
      <c r="F194"/>
      <c r="G194"/>
      <c r="H194"/>
      <c r="I194"/>
      <c r="J194"/>
      <c r="K194"/>
    </row>
    <row r="195" spans="2:11" s="24" customFormat="1" x14ac:dyDescent="0.25">
      <c r="B195"/>
      <c r="C195" s="28"/>
      <c r="D195" s="29"/>
      <c r="E195" s="29"/>
      <c r="F195"/>
      <c r="G195"/>
      <c r="H195"/>
      <c r="I195"/>
      <c r="J195"/>
      <c r="K195"/>
    </row>
    <row r="196" spans="2:11" s="24" customFormat="1" x14ac:dyDescent="0.25">
      <c r="B196"/>
      <c r="C196" s="28"/>
      <c r="D196" s="29"/>
      <c r="E196" s="29"/>
      <c r="F196"/>
      <c r="G196"/>
      <c r="H196"/>
      <c r="I196"/>
      <c r="J196"/>
      <c r="K196"/>
    </row>
    <row r="197" spans="2:11" s="24" customFormat="1" x14ac:dyDescent="0.25">
      <c r="B197"/>
      <c r="C197" s="28"/>
      <c r="D197" s="29"/>
      <c r="E197" s="29"/>
      <c r="F197"/>
      <c r="G197"/>
      <c r="H197"/>
      <c r="I197"/>
      <c r="J197"/>
      <c r="K197"/>
    </row>
    <row r="198" spans="2:11" s="24" customFormat="1" x14ac:dyDescent="0.25">
      <c r="B198"/>
      <c r="C198" s="28"/>
      <c r="D198" s="29"/>
      <c r="E198" s="29"/>
      <c r="F198"/>
      <c r="G198"/>
      <c r="H198"/>
      <c r="I198"/>
      <c r="J198"/>
      <c r="K198"/>
    </row>
    <row r="199" spans="2:11" s="24" customFormat="1" x14ac:dyDescent="0.25">
      <c r="B199"/>
      <c r="C199" s="28"/>
      <c r="D199" s="29"/>
      <c r="E199" s="29"/>
      <c r="F199"/>
      <c r="G199"/>
      <c r="H199"/>
      <c r="I199"/>
      <c r="J199"/>
      <c r="K199"/>
    </row>
    <row r="200" spans="2:11" s="24" customFormat="1" x14ac:dyDescent="0.25">
      <c r="B200"/>
      <c r="C200" s="28"/>
      <c r="D200" s="29"/>
      <c r="E200" s="29"/>
      <c r="F200"/>
      <c r="G200"/>
      <c r="H200"/>
      <c r="I200"/>
      <c r="J200"/>
      <c r="K200"/>
    </row>
    <row r="201" spans="2:11" s="24" customFormat="1" x14ac:dyDescent="0.25">
      <c r="B201"/>
      <c r="C201" s="28"/>
      <c r="D201" s="29"/>
      <c r="E201" s="29"/>
      <c r="F201"/>
      <c r="G201"/>
      <c r="H201"/>
      <c r="I201"/>
      <c r="J201"/>
      <c r="K201"/>
    </row>
    <row r="202" spans="2:11" s="24" customFormat="1" x14ac:dyDescent="0.25">
      <c r="B202"/>
      <c r="C202" s="28"/>
      <c r="D202" s="29"/>
      <c r="E202" s="29"/>
      <c r="F202"/>
      <c r="G202"/>
      <c r="H202"/>
      <c r="I202"/>
      <c r="J202"/>
      <c r="K202"/>
    </row>
    <row r="203" spans="2:11" s="24" customFormat="1" x14ac:dyDescent="0.25">
      <c r="B203"/>
      <c r="C203" s="28"/>
      <c r="D203" s="29"/>
      <c r="E203" s="29"/>
      <c r="F203"/>
      <c r="G203"/>
      <c r="H203"/>
      <c r="I203"/>
      <c r="J203"/>
      <c r="K203"/>
    </row>
    <row r="204" spans="2:11" s="24" customFormat="1" x14ac:dyDescent="0.25">
      <c r="B204"/>
      <c r="C204" s="28"/>
      <c r="D204" s="29"/>
      <c r="E204" s="29"/>
      <c r="F204"/>
      <c r="G204"/>
      <c r="H204"/>
      <c r="I204"/>
      <c r="J204"/>
      <c r="K204"/>
    </row>
    <row r="205" spans="2:11" s="24" customFormat="1" x14ac:dyDescent="0.25">
      <c r="B205"/>
      <c r="C205" s="28"/>
      <c r="D205" s="29"/>
      <c r="E205" s="29"/>
      <c r="F205"/>
      <c r="G205"/>
      <c r="H205"/>
      <c r="I205"/>
      <c r="J205"/>
      <c r="K205"/>
    </row>
    <row r="206" spans="2:11" s="24" customFormat="1" x14ac:dyDescent="0.25">
      <c r="B206"/>
      <c r="C206" s="28"/>
      <c r="D206" s="29"/>
      <c r="E206" s="29"/>
      <c r="F206"/>
      <c r="G206"/>
      <c r="H206"/>
      <c r="I206"/>
      <c r="J206"/>
      <c r="K206"/>
    </row>
    <row r="207" spans="2:11" s="24" customFormat="1" x14ac:dyDescent="0.25">
      <c r="B207"/>
      <c r="C207" s="28"/>
      <c r="D207" s="29"/>
      <c r="E207" s="29"/>
      <c r="F207"/>
      <c r="G207"/>
      <c r="H207"/>
      <c r="I207"/>
      <c r="J207"/>
      <c r="K207"/>
    </row>
    <row r="208" spans="2:11" s="24" customFormat="1" x14ac:dyDescent="0.25">
      <c r="B208"/>
      <c r="C208" s="28"/>
      <c r="D208" s="29"/>
      <c r="E208" s="29"/>
      <c r="F208"/>
      <c r="G208"/>
      <c r="H208"/>
      <c r="I208"/>
      <c r="J208"/>
      <c r="K208"/>
    </row>
    <row r="209" spans="2:11" s="24" customFormat="1" x14ac:dyDescent="0.25">
      <c r="B209"/>
      <c r="C209" s="28"/>
      <c r="D209" s="29"/>
      <c r="E209" s="29"/>
      <c r="F209"/>
      <c r="G209"/>
      <c r="H209"/>
      <c r="I209"/>
      <c r="J209"/>
      <c r="K209"/>
    </row>
    <row r="210" spans="2:11" s="24" customFormat="1" x14ac:dyDescent="0.25">
      <c r="B210"/>
      <c r="C210" s="28"/>
      <c r="D210" s="29"/>
      <c r="E210" s="29"/>
      <c r="F210"/>
      <c r="G210"/>
      <c r="H210"/>
      <c r="I210"/>
      <c r="J210"/>
      <c r="K210"/>
    </row>
    <row r="211" spans="2:11" s="24" customFormat="1" x14ac:dyDescent="0.25">
      <c r="B211"/>
      <c r="C211" s="28"/>
      <c r="D211" s="29"/>
      <c r="E211" s="29"/>
      <c r="F211"/>
      <c r="G211"/>
      <c r="H211"/>
      <c r="I211"/>
      <c r="J211"/>
      <c r="K211"/>
    </row>
    <row r="212" spans="2:11" s="24" customFormat="1" x14ac:dyDescent="0.25">
      <c r="B212"/>
      <c r="C212" s="28"/>
      <c r="D212" s="29"/>
      <c r="E212" s="29"/>
      <c r="F212"/>
      <c r="G212"/>
      <c r="H212"/>
      <c r="I212"/>
      <c r="J212"/>
      <c r="K212"/>
    </row>
    <row r="213" spans="2:11" s="24" customFormat="1" x14ac:dyDescent="0.25">
      <c r="B213"/>
      <c r="C213" s="28"/>
      <c r="D213" s="29"/>
      <c r="E213" s="29"/>
      <c r="F213"/>
      <c r="G213"/>
      <c r="H213"/>
      <c r="I213"/>
      <c r="J213"/>
      <c r="K213"/>
    </row>
    <row r="214" spans="2:11" s="24" customFormat="1" x14ac:dyDescent="0.25">
      <c r="B214"/>
      <c r="C214" s="28"/>
      <c r="D214" s="29"/>
      <c r="E214" s="29"/>
      <c r="F214"/>
      <c r="G214"/>
      <c r="H214"/>
      <c r="I214"/>
      <c r="J214"/>
      <c r="K214"/>
    </row>
    <row r="215" spans="2:11" s="24" customFormat="1" x14ac:dyDescent="0.25">
      <c r="B215"/>
      <c r="C215" s="28"/>
      <c r="D215" s="29"/>
      <c r="E215" s="29"/>
      <c r="F215"/>
      <c r="G215"/>
      <c r="H215"/>
      <c r="I215"/>
      <c r="J215"/>
      <c r="K215"/>
    </row>
    <row r="216" spans="2:11" s="24" customFormat="1" x14ac:dyDescent="0.25">
      <c r="B216"/>
      <c r="C216" s="28"/>
      <c r="D216" s="29"/>
      <c r="E216" s="29"/>
      <c r="F216"/>
      <c r="G216"/>
      <c r="H216"/>
      <c r="I216"/>
      <c r="J216"/>
      <c r="K216"/>
    </row>
    <row r="217" spans="2:11" s="24" customFormat="1" x14ac:dyDescent="0.25">
      <c r="B217"/>
      <c r="C217" s="28"/>
      <c r="D217" s="29"/>
      <c r="E217" s="29"/>
      <c r="F217"/>
      <c r="G217"/>
      <c r="H217"/>
      <c r="I217"/>
      <c r="J217"/>
      <c r="K217"/>
    </row>
    <row r="218" spans="2:11" s="24" customFormat="1" x14ac:dyDescent="0.25">
      <c r="B218"/>
      <c r="C218" s="28"/>
      <c r="D218" s="29"/>
      <c r="E218" s="29"/>
      <c r="F218"/>
      <c r="G218"/>
      <c r="H218"/>
      <c r="I218"/>
      <c r="J218"/>
      <c r="K218"/>
    </row>
    <row r="219" spans="2:11" s="24" customFormat="1" x14ac:dyDescent="0.25">
      <c r="B219"/>
      <c r="C219" s="28"/>
      <c r="D219" s="29"/>
      <c r="E219" s="29"/>
      <c r="F219"/>
      <c r="G219"/>
      <c r="H219"/>
      <c r="I219"/>
      <c r="J219"/>
      <c r="K219"/>
    </row>
    <row r="220" spans="2:11" s="24" customFormat="1" x14ac:dyDescent="0.25">
      <c r="B220"/>
      <c r="C220" s="28"/>
      <c r="D220" s="29"/>
      <c r="E220" s="29"/>
      <c r="F220"/>
      <c r="G220"/>
      <c r="H220"/>
      <c r="I220"/>
      <c r="J220"/>
      <c r="K220"/>
    </row>
    <row r="221" spans="2:11" s="24" customFormat="1" x14ac:dyDescent="0.25">
      <c r="B221"/>
      <c r="C221" s="28"/>
      <c r="D221" s="29"/>
      <c r="E221" s="29"/>
      <c r="F221"/>
      <c r="G221"/>
      <c r="H221"/>
      <c r="I221"/>
      <c r="J221"/>
      <c r="K221"/>
    </row>
    <row r="222" spans="2:11" s="24" customFormat="1" x14ac:dyDescent="0.25">
      <c r="B222"/>
      <c r="C222" s="28"/>
      <c r="D222" s="29"/>
      <c r="E222" s="29"/>
      <c r="F222"/>
      <c r="G222"/>
      <c r="H222"/>
      <c r="I222"/>
      <c r="J222"/>
      <c r="K222"/>
    </row>
    <row r="223" spans="2:11" s="24" customFormat="1" x14ac:dyDescent="0.25">
      <c r="B223"/>
      <c r="C223" s="28"/>
      <c r="D223" s="29"/>
      <c r="E223" s="29"/>
      <c r="F223"/>
      <c r="G223"/>
      <c r="H223"/>
      <c r="I223"/>
      <c r="J223"/>
      <c r="K223"/>
    </row>
    <row r="224" spans="2:11" s="24" customFormat="1" x14ac:dyDescent="0.25">
      <c r="B224"/>
      <c r="C224" s="28"/>
      <c r="D224" s="29"/>
      <c r="E224" s="29"/>
      <c r="F224"/>
      <c r="G224"/>
      <c r="H224"/>
      <c r="I224"/>
      <c r="J224"/>
      <c r="K224"/>
    </row>
  </sheetData>
  <mergeCells count="27">
    <mergeCell ref="B1:K1"/>
    <mergeCell ref="B2:K2"/>
    <mergeCell ref="D3:H3"/>
    <mergeCell ref="D16:F16"/>
    <mergeCell ref="H16:H17"/>
    <mergeCell ref="I16:I17"/>
    <mergeCell ref="J16:J17"/>
    <mergeCell ref="K16:K17"/>
    <mergeCell ref="D4:F4"/>
    <mergeCell ref="H4:H5"/>
    <mergeCell ref="I4:I5"/>
    <mergeCell ref="J4:J5"/>
    <mergeCell ref="K4:K5"/>
    <mergeCell ref="B6:K6"/>
    <mergeCell ref="B18:K18"/>
    <mergeCell ref="B30:K30"/>
    <mergeCell ref="B42:K42"/>
    <mergeCell ref="D28:F28"/>
    <mergeCell ref="H28:H29"/>
    <mergeCell ref="I28:I29"/>
    <mergeCell ref="J28:J29"/>
    <mergeCell ref="K28:K29"/>
    <mergeCell ref="D40:F40"/>
    <mergeCell ref="H40:H41"/>
    <mergeCell ref="I40:I41"/>
    <mergeCell ref="J40:J41"/>
    <mergeCell ref="K40:K41"/>
  </mergeCells>
  <printOptions horizontalCentered="1" verticalCentered="1"/>
  <pageMargins left="0.25" right="0.25" top="0.75" bottom="0.5" header="0.3" footer="0.3"/>
  <pageSetup scale="62" orientation="portrait" r:id="rId1"/>
  <headerFooter>
    <oddHeader xml:space="preserve">&amp;C
</oddHeader>
  </headerFooter>
  <rowBreaks count="1" manualBreakCount="1">
    <brk id="10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 of Pocket</vt:lpstr>
      <vt:lpstr>'Out of Pocket'!Print_Area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Gilbert, Tim</cp:lastModifiedBy>
  <cp:lastPrinted>2018-08-13T22:38:47Z</cp:lastPrinted>
  <dcterms:created xsi:type="dcterms:W3CDTF">2016-05-03T18:05:46Z</dcterms:created>
  <dcterms:modified xsi:type="dcterms:W3CDTF">2019-06-11T23:58:24Z</dcterms:modified>
</cp:coreProperties>
</file>